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bc1dff7c4daf90f/Documentos/FSDE/JE_TV_SERGIPE/2026/"/>
    </mc:Choice>
  </mc:AlternateContent>
  <xr:revisionPtr revIDLastSave="1" documentId="8_{A19A6143-E36E-4C62-9295-4339A2DCE98D}" xr6:coauthVersionLast="47" xr6:coauthVersionMax="47" xr10:uidLastSave="{9EA532C2-A07C-4A0A-9B3C-C7283C12F6E5}"/>
  <bookViews>
    <workbookView xWindow="-108" yWindow="-108" windowWidth="23256" windowHeight="13896" xr2:uid="{00000000-000D-0000-FFFF-FFFF00000000}"/>
  </bookViews>
  <sheets>
    <sheet name="indice tecnico" sheetId="1" r:id="rId1"/>
    <sheet name="Grupo A" sheetId="2" r:id="rId2"/>
    <sheet name="Grupo B" sheetId="3" r:id="rId3"/>
    <sheet name="Grupo C" sheetId="4" r:id="rId4"/>
    <sheet name="Grupo D" sheetId="5" r:id="rId5"/>
    <sheet name="Grupo E" sheetId="6" r:id="rId6"/>
    <sheet name="Grupo F" sheetId="7" r:id="rId7"/>
    <sheet name="Grupo G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1" l="1"/>
  <c r="L18" i="1"/>
  <c r="K18" i="1"/>
  <c r="M20" i="1"/>
  <c r="L20" i="1"/>
  <c r="K20" i="1"/>
  <c r="M19" i="1"/>
  <c r="L19" i="1"/>
  <c r="K19" i="1"/>
  <c r="M21" i="1"/>
  <c r="L21" i="1"/>
  <c r="K21" i="1"/>
  <c r="M22" i="1"/>
  <c r="L22" i="1"/>
  <c r="K22" i="1"/>
  <c r="M24" i="1"/>
  <c r="L24" i="1"/>
  <c r="K24" i="1"/>
  <c r="M23" i="1"/>
  <c r="L23" i="1"/>
  <c r="K23" i="1"/>
  <c r="K5" i="1"/>
  <c r="L5" i="1"/>
  <c r="M5" i="1"/>
  <c r="K4" i="1"/>
  <c r="L4" i="1"/>
  <c r="M4" i="1"/>
  <c r="K7" i="1"/>
  <c r="L7" i="1"/>
  <c r="M7" i="1"/>
  <c r="K9" i="1"/>
  <c r="L9" i="1"/>
  <c r="M9" i="1"/>
  <c r="K10" i="1"/>
  <c r="L10" i="1"/>
  <c r="M10" i="1"/>
  <c r="K8" i="1"/>
  <c r="L8" i="1"/>
  <c r="M8" i="1"/>
  <c r="M6" i="1"/>
  <c r="L6" i="1"/>
  <c r="K6" i="1"/>
</calcChain>
</file>

<file path=xl/sharedStrings.xml><?xml version="1.0" encoding="utf-8"?>
<sst xmlns="http://schemas.openxmlformats.org/spreadsheetml/2006/main" count="490" uniqueCount="113">
  <si>
    <t>Nome da Equipe</t>
  </si>
  <si>
    <t>Pts</t>
  </si>
  <si>
    <t>J</t>
  </si>
  <si>
    <t>V</t>
  </si>
  <si>
    <t>D</t>
  </si>
  <si>
    <t>SP</t>
  </si>
  <si>
    <t>SC</t>
  </si>
  <si>
    <t>DS</t>
  </si>
  <si>
    <t>PP</t>
  </si>
  <si>
    <t>CON</t>
  </si>
  <si>
    <t>DP</t>
  </si>
  <si>
    <t>CE SEN PAULO SARASATE</t>
  </si>
  <si>
    <t>6</t>
  </si>
  <si>
    <t>3</t>
  </si>
  <si>
    <t>0</t>
  </si>
  <si>
    <t>5</t>
  </si>
  <si>
    <t>126</t>
  </si>
  <si>
    <t>84</t>
  </si>
  <si>
    <t>42</t>
  </si>
  <si>
    <t>CE ATHENEU SERGIPENSE (ARACAJU)</t>
  </si>
  <si>
    <t>4</t>
  </si>
  <si>
    <t>2</t>
  </si>
  <si>
    <t>1</t>
  </si>
  <si>
    <t>118</t>
  </si>
  <si>
    <t>94</t>
  </si>
  <si>
    <t>24</t>
  </si>
  <si>
    <t xml:space="preserve">CE PROF GLORITA PORTUGAL </t>
  </si>
  <si>
    <t>-3</t>
  </si>
  <si>
    <t>121</t>
  </si>
  <si>
    <t>159</t>
  </si>
  <si>
    <t>-38</t>
  </si>
  <si>
    <t>COLÉGIO DE APLICAÇÃO DA UFS</t>
  </si>
  <si>
    <t>-5</t>
  </si>
  <si>
    <t>134</t>
  </si>
  <si>
    <t>162</t>
  </si>
  <si>
    <t>-28</t>
  </si>
  <si>
    <t xml:space="preserve">IDFG </t>
  </si>
  <si>
    <t>100</t>
  </si>
  <si>
    <t>57</t>
  </si>
  <si>
    <t>43</t>
  </si>
  <si>
    <t>SAN RAFAEL</t>
  </si>
  <si>
    <t>88</t>
  </si>
  <si>
    <t>77</t>
  </si>
  <si>
    <t>11</t>
  </si>
  <si>
    <t>CE PROF ABELARDO ROMERO DANTAS (LAGARTO)</t>
  </si>
  <si>
    <t>-4</t>
  </si>
  <si>
    <t>46</t>
  </si>
  <si>
    <t>-54</t>
  </si>
  <si>
    <t>INTELLECTUS</t>
  </si>
  <si>
    <t>49</t>
  </si>
  <si>
    <t>51</t>
  </si>
  <si>
    <t>ARQUI</t>
  </si>
  <si>
    <t>-1</t>
  </si>
  <si>
    <t>82</t>
  </si>
  <si>
    <t>104</t>
  </si>
  <si>
    <t>-22</t>
  </si>
  <si>
    <t xml:space="preserve">CE BENEDITO OLIVEIRA </t>
  </si>
  <si>
    <t>81</t>
  </si>
  <si>
    <t>110</t>
  </si>
  <si>
    <t>-29</t>
  </si>
  <si>
    <t>CE MARIA LUCIENE DE ALMEIDA SANTOS</t>
  </si>
  <si>
    <t>70</t>
  </si>
  <si>
    <t>30</t>
  </si>
  <si>
    <t>IFS (ARACAJU)</t>
  </si>
  <si>
    <t>95</t>
  </si>
  <si>
    <t>25</t>
  </si>
  <si>
    <t>CE GILBERTO FREIRE (SOCORRO)</t>
  </si>
  <si>
    <t>45</t>
  </si>
  <si>
    <t>-55</t>
  </si>
  <si>
    <t>CE PROF JOÃO COSTA</t>
  </si>
  <si>
    <t>16</t>
  </si>
  <si>
    <t>COESI</t>
  </si>
  <si>
    <t>108</t>
  </si>
  <si>
    <t>91</t>
  </si>
  <si>
    <t>17</t>
  </si>
  <si>
    <t>COLÉGIO MAGNUS (ITABAIANA)</t>
  </si>
  <si>
    <t>67</t>
  </si>
  <si>
    <t>-33</t>
  </si>
  <si>
    <t xml:space="preserve">LICEU </t>
  </si>
  <si>
    <t>99</t>
  </si>
  <si>
    <t>92</t>
  </si>
  <si>
    <t>7</t>
  </si>
  <si>
    <t>PRÓ-MUNDO</t>
  </si>
  <si>
    <t>106</t>
  </si>
  <si>
    <t>69</t>
  </si>
  <si>
    <t>37</t>
  </si>
  <si>
    <t>CE SEC FRANCISCO ROSA SANTOS</t>
  </si>
  <si>
    <t>56</t>
  </si>
  <si>
    <t>-44</t>
  </si>
  <si>
    <t xml:space="preserve">CE PROFESSOR FERNANDO AZEVEDO </t>
  </si>
  <si>
    <t>112</t>
  </si>
  <si>
    <t>31</t>
  </si>
  <si>
    <t>COLÉGIO APRENDIZ</t>
  </si>
  <si>
    <t>78</t>
  </si>
  <si>
    <t>32</t>
  </si>
  <si>
    <t>CE PROF GONÇALO ROLEMBERG LEITE</t>
  </si>
  <si>
    <t>-63</t>
  </si>
  <si>
    <t>CLASSIFICAÇÃO TECNICA DO VOLEIBOL JUVENIL MASCULINO</t>
  </si>
  <si>
    <t>CLASSIFICAÇÃO POR INDICE TECNICO ENTRE OS PRIMIEROS</t>
  </si>
  <si>
    <t>COLOCAÇÃO</t>
  </si>
  <si>
    <t>PONTOS GANHOS AVERAGE</t>
  </si>
  <si>
    <t>SET AVERAGE</t>
  </si>
  <si>
    <t>PONTOS AVERAGE</t>
  </si>
  <si>
    <t>CLASSIFICAÇÃO POR INDICE TECNICO ENTRE OS SEGUNDOS</t>
  </si>
  <si>
    <t>CRETERIOS DE CLASSIFICAÇÃO</t>
  </si>
  <si>
    <t>1 – Maior coeficiente de Pontos Ganhos average ( Total de pontos ganhos da equipe, dividido pelo número de jogos da equipe na fase ); 2 - Maior coeficiente de Sets average ( Total de sets ganhos, dividido pelo total de sets contra da equipe naquela fase); 3 – Maior coeficiente de Pontos average ( Total de pontos feitos dividido pelo total de pontos sofridos pela equipe naquela fase); 4 – Sorteio;</t>
  </si>
  <si>
    <t>1º</t>
  </si>
  <si>
    <t>2º</t>
  </si>
  <si>
    <t>3º</t>
  </si>
  <si>
    <t>4º</t>
  </si>
  <si>
    <t>5º</t>
  </si>
  <si>
    <t>6º</t>
  </si>
  <si>
    <t>7º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</si>
</sst>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27"/>
  <sheetViews>
    <sheetView tabSelected="1" zoomScale="90" zoomScaleNormal="90" workbookViewId="0">
      <selection activeCell="P17" sqref="P17"/>
    </sheetView>
  </sheetViews>
  <sheetFormatPr defaultColWidth="14.44140625" defaultRowHeight="15.75" customHeight="1" x14ac:dyDescent="0.25"/>
  <cols>
    <col min="2" max="2" width="38.33203125" bestFit="1" customWidth="1"/>
    <col min="3" max="10" width="8.44140625" customWidth="1"/>
  </cols>
  <sheetData>
    <row r="1" spans="1:13" ht="15.75" customHeight="1" x14ac:dyDescent="0.25">
      <c r="B1" s="1" t="s">
        <v>97</v>
      </c>
      <c r="C1" s="1"/>
      <c r="D1" s="1"/>
      <c r="E1" s="1"/>
      <c r="F1" s="1"/>
      <c r="G1" s="1"/>
      <c r="H1" s="1"/>
      <c r="I1" s="1"/>
      <c r="J1" s="1"/>
    </row>
    <row r="2" spans="1:13" ht="15.75" customHeight="1" x14ac:dyDescent="0.25">
      <c r="B2" s="2" t="s">
        <v>98</v>
      </c>
      <c r="C2" s="2"/>
      <c r="D2" s="2"/>
      <c r="E2" s="2"/>
    </row>
    <row r="3" spans="1:13" ht="39.6" x14ac:dyDescent="0.25">
      <c r="A3" s="3" t="s">
        <v>99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8</v>
      </c>
      <c r="J3" s="4" t="s">
        <v>9</v>
      </c>
      <c r="K3" s="5" t="s">
        <v>100</v>
      </c>
      <c r="L3" s="5" t="s">
        <v>101</v>
      </c>
      <c r="M3" s="5" t="s">
        <v>102</v>
      </c>
    </row>
    <row r="4" spans="1:13" ht="13.2" x14ac:dyDescent="0.25">
      <c r="A4" s="8" t="s">
        <v>106</v>
      </c>
      <c r="B4" s="9" t="s">
        <v>48</v>
      </c>
      <c r="C4" s="10" t="s">
        <v>20</v>
      </c>
      <c r="D4" s="10" t="s">
        <v>21</v>
      </c>
      <c r="E4" s="10" t="s">
        <v>21</v>
      </c>
      <c r="F4" s="10" t="s">
        <v>14</v>
      </c>
      <c r="G4" s="10" t="s">
        <v>20</v>
      </c>
      <c r="H4" s="10" t="s">
        <v>14</v>
      </c>
      <c r="I4" s="10" t="s">
        <v>37</v>
      </c>
      <c r="J4" s="10" t="s">
        <v>49</v>
      </c>
      <c r="K4" s="10">
        <f>C4/D4</f>
        <v>2</v>
      </c>
      <c r="L4" s="10" t="e">
        <f>G4/H4</f>
        <v>#DIV/0!</v>
      </c>
      <c r="M4" s="11">
        <f>I4/J4</f>
        <v>2.0408163265306123</v>
      </c>
    </row>
    <row r="5" spans="1:13" ht="15.75" customHeight="1" x14ac:dyDescent="0.25">
      <c r="A5" s="8" t="s">
        <v>107</v>
      </c>
      <c r="B5" s="9" t="s">
        <v>36</v>
      </c>
      <c r="C5" s="10" t="s">
        <v>20</v>
      </c>
      <c r="D5" s="10" t="s">
        <v>21</v>
      </c>
      <c r="E5" s="10" t="s">
        <v>21</v>
      </c>
      <c r="F5" s="10" t="s">
        <v>14</v>
      </c>
      <c r="G5" s="10" t="s">
        <v>20</v>
      </c>
      <c r="H5" s="10" t="s">
        <v>14</v>
      </c>
      <c r="I5" s="10" t="s">
        <v>37</v>
      </c>
      <c r="J5" s="10" t="s">
        <v>38</v>
      </c>
      <c r="K5" s="10">
        <f>C5/D5</f>
        <v>2</v>
      </c>
      <c r="L5" s="10" t="e">
        <f>G5/H5</f>
        <v>#DIV/0!</v>
      </c>
      <c r="M5" s="11">
        <f>I5/J5</f>
        <v>1.7543859649122806</v>
      </c>
    </row>
    <row r="6" spans="1:13" ht="15.75" customHeight="1" x14ac:dyDescent="0.25">
      <c r="A6" s="8" t="s">
        <v>108</v>
      </c>
      <c r="B6" s="9" t="s">
        <v>11</v>
      </c>
      <c r="C6" s="10" t="s">
        <v>12</v>
      </c>
      <c r="D6" s="10" t="s">
        <v>13</v>
      </c>
      <c r="E6" s="10" t="s">
        <v>13</v>
      </c>
      <c r="F6" s="10" t="s">
        <v>14</v>
      </c>
      <c r="G6" s="10" t="s">
        <v>15</v>
      </c>
      <c r="H6" s="10" t="s">
        <v>14</v>
      </c>
      <c r="I6" s="10" t="s">
        <v>16</v>
      </c>
      <c r="J6" s="10" t="s">
        <v>17</v>
      </c>
      <c r="K6" s="10">
        <f>C6/D6</f>
        <v>2</v>
      </c>
      <c r="L6" s="10" t="e">
        <f>G6/H6</f>
        <v>#DIV/0!</v>
      </c>
      <c r="M6" s="11">
        <f>I6/J6</f>
        <v>1.5</v>
      </c>
    </row>
    <row r="7" spans="1:13" ht="15.75" customHeight="1" x14ac:dyDescent="0.25">
      <c r="A7" s="8" t="s">
        <v>109</v>
      </c>
      <c r="B7" s="9" t="s">
        <v>60</v>
      </c>
      <c r="C7" s="10" t="s">
        <v>20</v>
      </c>
      <c r="D7" s="10" t="s">
        <v>21</v>
      </c>
      <c r="E7" s="10" t="s">
        <v>21</v>
      </c>
      <c r="F7" s="10" t="s">
        <v>14</v>
      </c>
      <c r="G7" s="10" t="s">
        <v>20</v>
      </c>
      <c r="H7" s="10" t="s">
        <v>14</v>
      </c>
      <c r="I7" s="10" t="s">
        <v>37</v>
      </c>
      <c r="J7" s="10" t="s">
        <v>61</v>
      </c>
      <c r="K7" s="10">
        <f>C7/D7</f>
        <v>2</v>
      </c>
      <c r="L7" s="10" t="e">
        <f>G7/H7</f>
        <v>#DIV/0!</v>
      </c>
      <c r="M7" s="11">
        <f>I7/J7</f>
        <v>1.4285714285714286</v>
      </c>
    </row>
    <row r="8" spans="1:13" ht="15.75" customHeight="1" x14ac:dyDescent="0.25">
      <c r="A8" s="8" t="s">
        <v>110</v>
      </c>
      <c r="B8" s="9" t="s">
        <v>89</v>
      </c>
      <c r="C8" s="10" t="s">
        <v>20</v>
      </c>
      <c r="D8" s="10" t="s">
        <v>21</v>
      </c>
      <c r="E8" s="10" t="s">
        <v>21</v>
      </c>
      <c r="F8" s="10" t="s">
        <v>14</v>
      </c>
      <c r="G8" s="10" t="s">
        <v>20</v>
      </c>
      <c r="H8" s="10" t="s">
        <v>22</v>
      </c>
      <c r="I8" s="10" t="s">
        <v>90</v>
      </c>
      <c r="J8" s="10" t="s">
        <v>57</v>
      </c>
      <c r="K8" s="10">
        <f>C8/D8</f>
        <v>2</v>
      </c>
      <c r="L8" s="10">
        <f>G8/H8</f>
        <v>4</v>
      </c>
      <c r="M8" s="11">
        <f>I8/J8</f>
        <v>1.382716049382716</v>
      </c>
    </row>
    <row r="9" spans="1:13" ht="15.75" customHeight="1" x14ac:dyDescent="0.25">
      <c r="A9" s="8" t="s">
        <v>111</v>
      </c>
      <c r="B9" s="9" t="s">
        <v>69</v>
      </c>
      <c r="C9" s="10" t="s">
        <v>20</v>
      </c>
      <c r="D9" s="10" t="s">
        <v>21</v>
      </c>
      <c r="E9" s="10" t="s">
        <v>21</v>
      </c>
      <c r="F9" s="10" t="s">
        <v>14</v>
      </c>
      <c r="G9" s="10" t="s">
        <v>20</v>
      </c>
      <c r="H9" s="10" t="s">
        <v>22</v>
      </c>
      <c r="I9" s="10" t="s">
        <v>58</v>
      </c>
      <c r="J9" s="10" t="s">
        <v>24</v>
      </c>
      <c r="K9" s="10">
        <f>C9/D9</f>
        <v>2</v>
      </c>
      <c r="L9" s="10">
        <f>G9/H9</f>
        <v>4</v>
      </c>
      <c r="M9" s="11">
        <f>I9/J9</f>
        <v>1.1702127659574468</v>
      </c>
    </row>
    <row r="10" spans="1:13" ht="15.75" customHeight="1" x14ac:dyDescent="0.25">
      <c r="A10" s="8" t="s">
        <v>112</v>
      </c>
      <c r="B10" s="9" t="s">
        <v>78</v>
      </c>
      <c r="C10" s="10" t="s">
        <v>20</v>
      </c>
      <c r="D10" s="10" t="s">
        <v>21</v>
      </c>
      <c r="E10" s="10" t="s">
        <v>21</v>
      </c>
      <c r="F10" s="10" t="s">
        <v>14</v>
      </c>
      <c r="G10" s="10" t="s">
        <v>20</v>
      </c>
      <c r="H10" s="10" t="s">
        <v>22</v>
      </c>
      <c r="I10" s="10" t="s">
        <v>79</v>
      </c>
      <c r="J10" s="10" t="s">
        <v>80</v>
      </c>
      <c r="K10" s="10">
        <f>C10/D10</f>
        <v>2</v>
      </c>
      <c r="L10" s="10">
        <f>G10/H10</f>
        <v>4</v>
      </c>
      <c r="M10" s="11">
        <f>I10/J10</f>
        <v>1.076086956521739</v>
      </c>
    </row>
    <row r="16" spans="1:13" ht="15.75" customHeight="1" x14ac:dyDescent="0.25">
      <c r="B16" s="2" t="s">
        <v>103</v>
      </c>
      <c r="C16" s="2"/>
      <c r="D16" s="2"/>
      <c r="E16" s="2"/>
    </row>
    <row r="17" spans="1:13" ht="39.6" x14ac:dyDescent="0.25">
      <c r="A17" s="3" t="s">
        <v>99</v>
      </c>
      <c r="B17" s="4" t="s">
        <v>0</v>
      </c>
      <c r="C17" s="4" t="s">
        <v>1</v>
      </c>
      <c r="D17" s="4" t="s">
        <v>2</v>
      </c>
      <c r="E17" s="4" t="s">
        <v>3</v>
      </c>
      <c r="F17" s="4" t="s">
        <v>4</v>
      </c>
      <c r="G17" s="4" t="s">
        <v>5</v>
      </c>
      <c r="H17" s="4" t="s">
        <v>6</v>
      </c>
      <c r="I17" s="4" t="s">
        <v>8</v>
      </c>
      <c r="J17" s="4" t="s">
        <v>9</v>
      </c>
      <c r="K17" s="5" t="s">
        <v>100</v>
      </c>
      <c r="L17" s="5" t="s">
        <v>101</v>
      </c>
      <c r="M17" s="5" t="s">
        <v>102</v>
      </c>
    </row>
    <row r="18" spans="1:13" ht="13.2" x14ac:dyDescent="0.25">
      <c r="A18" s="8" t="s">
        <v>106</v>
      </c>
      <c r="B18" s="9" t="s">
        <v>19</v>
      </c>
      <c r="C18" s="10" t="s">
        <v>20</v>
      </c>
      <c r="D18" s="10" t="s">
        <v>13</v>
      </c>
      <c r="E18" s="10" t="s">
        <v>21</v>
      </c>
      <c r="F18" s="10" t="s">
        <v>22</v>
      </c>
      <c r="G18" s="10" t="s">
        <v>20</v>
      </c>
      <c r="H18" s="10" t="s">
        <v>22</v>
      </c>
      <c r="I18" s="10" t="s">
        <v>23</v>
      </c>
      <c r="J18" s="10" t="s">
        <v>24</v>
      </c>
      <c r="K18" s="11">
        <f>C18/D18</f>
        <v>1.3333333333333333</v>
      </c>
      <c r="L18" s="11">
        <f>G18/H18</f>
        <v>4</v>
      </c>
      <c r="M18" s="11">
        <f>I18/J18</f>
        <v>1.2553191489361701</v>
      </c>
    </row>
    <row r="19" spans="1:13" ht="15.75" customHeight="1" x14ac:dyDescent="0.25">
      <c r="A19" s="8" t="s">
        <v>107</v>
      </c>
      <c r="B19" s="9" t="s">
        <v>82</v>
      </c>
      <c r="C19" s="10" t="s">
        <v>21</v>
      </c>
      <c r="D19" s="10" t="s">
        <v>21</v>
      </c>
      <c r="E19" s="10" t="s">
        <v>22</v>
      </c>
      <c r="F19" s="10" t="s">
        <v>22</v>
      </c>
      <c r="G19" s="10" t="s">
        <v>13</v>
      </c>
      <c r="H19" s="10" t="s">
        <v>21</v>
      </c>
      <c r="I19" s="10" t="s">
        <v>83</v>
      </c>
      <c r="J19" s="10" t="s">
        <v>84</v>
      </c>
      <c r="K19" s="10">
        <f>C19/D19</f>
        <v>1</v>
      </c>
      <c r="L19" s="11">
        <f>G19/H19</f>
        <v>1.5</v>
      </c>
      <c r="M19" s="11">
        <f>I19/J19</f>
        <v>1.536231884057971</v>
      </c>
    </row>
    <row r="20" spans="1:13" ht="13.2" x14ac:dyDescent="0.25">
      <c r="A20" s="8" t="s">
        <v>108</v>
      </c>
      <c r="B20" s="9" t="s">
        <v>92</v>
      </c>
      <c r="C20" s="10" t="s">
        <v>21</v>
      </c>
      <c r="D20" s="10" t="s">
        <v>21</v>
      </c>
      <c r="E20" s="10" t="s">
        <v>22</v>
      </c>
      <c r="F20" s="10" t="s">
        <v>22</v>
      </c>
      <c r="G20" s="10" t="s">
        <v>13</v>
      </c>
      <c r="H20" s="10" t="s">
        <v>21</v>
      </c>
      <c r="I20" s="10" t="s">
        <v>58</v>
      </c>
      <c r="J20" s="10" t="s">
        <v>93</v>
      </c>
      <c r="K20" s="10">
        <f>C20/D20</f>
        <v>1</v>
      </c>
      <c r="L20" s="11">
        <f>G20/H20</f>
        <v>1.5</v>
      </c>
      <c r="M20" s="11">
        <f>I20/J20</f>
        <v>1.4102564102564104</v>
      </c>
    </row>
    <row r="21" spans="1:13" ht="13.2" x14ac:dyDescent="0.25">
      <c r="A21" s="8" t="s">
        <v>109</v>
      </c>
      <c r="B21" s="9" t="s">
        <v>71</v>
      </c>
      <c r="C21" s="10" t="s">
        <v>21</v>
      </c>
      <c r="D21" s="10" t="s">
        <v>21</v>
      </c>
      <c r="E21" s="10" t="s">
        <v>22</v>
      </c>
      <c r="F21" s="10" t="s">
        <v>22</v>
      </c>
      <c r="G21" s="10" t="s">
        <v>13</v>
      </c>
      <c r="H21" s="10" t="s">
        <v>21</v>
      </c>
      <c r="I21" s="10" t="s">
        <v>72</v>
      </c>
      <c r="J21" s="10" t="s">
        <v>73</v>
      </c>
      <c r="K21" s="10">
        <f>C21/D21</f>
        <v>1</v>
      </c>
      <c r="L21" s="11">
        <f>G21/H21</f>
        <v>1.5</v>
      </c>
      <c r="M21" s="11">
        <f>I21/J21</f>
        <v>1.1868131868131868</v>
      </c>
    </row>
    <row r="22" spans="1:13" ht="13.2" x14ac:dyDescent="0.25">
      <c r="A22" s="8" t="s">
        <v>110</v>
      </c>
      <c r="B22" s="9" t="s">
        <v>63</v>
      </c>
      <c r="C22" s="10" t="s">
        <v>21</v>
      </c>
      <c r="D22" s="10" t="s">
        <v>21</v>
      </c>
      <c r="E22" s="10" t="s">
        <v>22</v>
      </c>
      <c r="F22" s="10" t="s">
        <v>22</v>
      </c>
      <c r="G22" s="10" t="s">
        <v>21</v>
      </c>
      <c r="H22" s="10" t="s">
        <v>21</v>
      </c>
      <c r="I22" s="10" t="s">
        <v>64</v>
      </c>
      <c r="J22" s="10" t="s">
        <v>61</v>
      </c>
      <c r="K22" s="10">
        <f>C22/D22</f>
        <v>1</v>
      </c>
      <c r="L22" s="11">
        <f>G22/H22</f>
        <v>1</v>
      </c>
      <c r="M22" s="11">
        <f>I22/J22</f>
        <v>1.3571428571428572</v>
      </c>
    </row>
    <row r="23" spans="1:13" ht="13.2" x14ac:dyDescent="0.25">
      <c r="A23" s="8" t="s">
        <v>111</v>
      </c>
      <c r="B23" s="9" t="s">
        <v>40</v>
      </c>
      <c r="C23" s="10" t="s">
        <v>21</v>
      </c>
      <c r="D23" s="10" t="s">
        <v>21</v>
      </c>
      <c r="E23" s="10" t="s">
        <v>22</v>
      </c>
      <c r="F23" s="10" t="s">
        <v>22</v>
      </c>
      <c r="G23" s="10" t="s">
        <v>21</v>
      </c>
      <c r="H23" s="10" t="s">
        <v>21</v>
      </c>
      <c r="I23" s="10" t="s">
        <v>41</v>
      </c>
      <c r="J23" s="10" t="s">
        <v>42</v>
      </c>
      <c r="K23" s="10">
        <f>C23/D23</f>
        <v>1</v>
      </c>
      <c r="L23" s="11">
        <f>G23/H23</f>
        <v>1</v>
      </c>
      <c r="M23" s="11">
        <f>I23/J23</f>
        <v>1.1428571428571428</v>
      </c>
    </row>
    <row r="24" spans="1:13" ht="15.75" customHeight="1" x14ac:dyDescent="0.25">
      <c r="A24" s="8" t="s">
        <v>112</v>
      </c>
      <c r="B24" s="9" t="s">
        <v>51</v>
      </c>
      <c r="C24" s="10" t="s">
        <v>21</v>
      </c>
      <c r="D24" s="10" t="s">
        <v>21</v>
      </c>
      <c r="E24" s="10" t="s">
        <v>22</v>
      </c>
      <c r="F24" s="10" t="s">
        <v>22</v>
      </c>
      <c r="G24" s="10" t="s">
        <v>21</v>
      </c>
      <c r="H24" s="10" t="s">
        <v>13</v>
      </c>
      <c r="I24" s="10" t="s">
        <v>53</v>
      </c>
      <c r="J24" s="10" t="s">
        <v>54</v>
      </c>
      <c r="K24" s="10">
        <f>C24/D24</f>
        <v>1</v>
      </c>
      <c r="L24" s="11">
        <f>G24/H24</f>
        <v>0.66666666666666663</v>
      </c>
      <c r="M24" s="11">
        <f>I24/J24</f>
        <v>0.78846153846153844</v>
      </c>
    </row>
    <row r="26" spans="1:13" ht="15.75" customHeight="1" x14ac:dyDescent="0.25">
      <c r="B26" s="6" t="s">
        <v>104</v>
      </c>
      <c r="C26" s="6"/>
    </row>
    <row r="27" spans="1:13" ht="41.4" customHeight="1" x14ac:dyDescent="0.25">
      <c r="B27" s="7" t="s">
        <v>105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</sheetData>
  <sortState xmlns:xlrd2="http://schemas.microsoft.com/office/spreadsheetml/2017/richdata2" ref="A18:M24">
    <sortCondition descending="1" ref="K18:K24"/>
    <sortCondition descending="1" ref="L18:L24"/>
    <sortCondition descending="1" ref="M18:M24"/>
  </sortState>
  <mergeCells count="5">
    <mergeCell ref="B1:J1"/>
    <mergeCell ref="B2:E2"/>
    <mergeCell ref="B16:E16"/>
    <mergeCell ref="B26:C26"/>
    <mergeCell ref="B27:M27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workbookViewId="0">
      <selection activeCell="I3" sqref="I3:J3"/>
    </sheetView>
  </sheetViews>
  <sheetFormatPr defaultRowHeight="13.8" x14ac:dyDescent="0.25"/>
  <cols>
    <col min="1" max="1" width="35.6640625" bestFit="1" customWidth="1"/>
  </cols>
  <sheetData>
    <row r="1" spans="1:11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3.2" x14ac:dyDescent="0.25">
      <c r="A2" t="s">
        <v>11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ht="13.2" x14ac:dyDescent="0.25">
      <c r="A3" t="s">
        <v>19</v>
      </c>
      <c r="B3" t="s">
        <v>20</v>
      </c>
      <c r="C3" t="s">
        <v>13</v>
      </c>
      <c r="D3" t="s">
        <v>21</v>
      </c>
      <c r="E3" t="s">
        <v>22</v>
      </c>
      <c r="F3" t="s">
        <v>20</v>
      </c>
      <c r="G3" t="s">
        <v>22</v>
      </c>
      <c r="H3" t="s">
        <v>13</v>
      </c>
      <c r="I3" t="s">
        <v>23</v>
      </c>
      <c r="J3" t="s">
        <v>24</v>
      </c>
      <c r="K3" t="s">
        <v>25</v>
      </c>
    </row>
    <row r="4" spans="1:11" ht="13.2" x14ac:dyDescent="0.25">
      <c r="A4" t="s">
        <v>26</v>
      </c>
      <c r="B4" t="s">
        <v>21</v>
      </c>
      <c r="C4" t="s">
        <v>13</v>
      </c>
      <c r="D4" t="s">
        <v>22</v>
      </c>
      <c r="E4" t="s">
        <v>21</v>
      </c>
      <c r="F4" t="s">
        <v>21</v>
      </c>
      <c r="G4" t="s">
        <v>15</v>
      </c>
      <c r="H4" t="s">
        <v>27</v>
      </c>
      <c r="I4" t="s">
        <v>28</v>
      </c>
      <c r="J4" t="s">
        <v>29</v>
      </c>
      <c r="K4" t="s">
        <v>30</v>
      </c>
    </row>
    <row r="5" spans="1:11" ht="13.2" x14ac:dyDescent="0.25">
      <c r="A5" t="s">
        <v>31</v>
      </c>
      <c r="B5" t="s">
        <v>14</v>
      </c>
      <c r="C5" t="s">
        <v>13</v>
      </c>
      <c r="D5" t="s">
        <v>14</v>
      </c>
      <c r="E5" t="s">
        <v>13</v>
      </c>
      <c r="F5" t="s">
        <v>22</v>
      </c>
      <c r="G5" t="s">
        <v>12</v>
      </c>
      <c r="H5" t="s">
        <v>32</v>
      </c>
      <c r="I5" t="s">
        <v>33</v>
      </c>
      <c r="J5" t="s">
        <v>34</v>
      </c>
      <c r="K5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"/>
  <sheetViews>
    <sheetView workbookViewId="0">
      <selection activeCell="A2" sqref="A2:K3"/>
    </sheetView>
  </sheetViews>
  <sheetFormatPr defaultRowHeight="13.8" x14ac:dyDescent="0.25"/>
  <cols>
    <col min="1" max="1" width="46.6640625" bestFit="1" customWidth="1"/>
  </cols>
  <sheetData>
    <row r="1" spans="1:11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3.2" x14ac:dyDescent="0.25">
      <c r="A2" t="s">
        <v>36</v>
      </c>
      <c r="B2" t="s">
        <v>20</v>
      </c>
      <c r="C2" t="s">
        <v>21</v>
      </c>
      <c r="D2" t="s">
        <v>21</v>
      </c>
      <c r="E2" t="s">
        <v>14</v>
      </c>
      <c r="F2" t="s">
        <v>20</v>
      </c>
      <c r="G2" t="s">
        <v>14</v>
      </c>
      <c r="H2" t="s">
        <v>20</v>
      </c>
      <c r="I2" t="s">
        <v>37</v>
      </c>
      <c r="J2" t="s">
        <v>38</v>
      </c>
      <c r="K2" t="s">
        <v>39</v>
      </c>
    </row>
    <row r="3" spans="1:11" ht="13.2" x14ac:dyDescent="0.25">
      <c r="A3" t="s">
        <v>40</v>
      </c>
      <c r="B3" t="s">
        <v>21</v>
      </c>
      <c r="C3" t="s">
        <v>21</v>
      </c>
      <c r="D3" t="s">
        <v>22</v>
      </c>
      <c r="E3" t="s">
        <v>22</v>
      </c>
      <c r="F3" t="s">
        <v>21</v>
      </c>
      <c r="G3" t="s">
        <v>21</v>
      </c>
      <c r="H3" t="s">
        <v>14</v>
      </c>
      <c r="I3" t="s">
        <v>41</v>
      </c>
      <c r="J3" t="s">
        <v>42</v>
      </c>
      <c r="K3" t="s">
        <v>43</v>
      </c>
    </row>
    <row r="4" spans="1:11" ht="13.2" x14ac:dyDescent="0.25">
      <c r="A4" t="s">
        <v>44</v>
      </c>
      <c r="B4" t="s">
        <v>14</v>
      </c>
      <c r="C4" t="s">
        <v>21</v>
      </c>
      <c r="D4" t="s">
        <v>14</v>
      </c>
      <c r="E4" t="s">
        <v>21</v>
      </c>
      <c r="F4" t="s">
        <v>14</v>
      </c>
      <c r="G4" t="s">
        <v>20</v>
      </c>
      <c r="H4" t="s">
        <v>45</v>
      </c>
      <c r="I4" t="s">
        <v>46</v>
      </c>
      <c r="J4" t="s">
        <v>37</v>
      </c>
      <c r="K4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"/>
  <sheetViews>
    <sheetView workbookViewId="0">
      <selection activeCell="A2" sqref="A2:J3"/>
    </sheetView>
  </sheetViews>
  <sheetFormatPr defaultRowHeight="13.8" x14ac:dyDescent="0.25"/>
  <cols>
    <col min="1" max="1" width="23" bestFit="1" customWidth="1"/>
  </cols>
  <sheetData>
    <row r="1" spans="1:11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3.2" x14ac:dyDescent="0.25">
      <c r="A2" t="s">
        <v>48</v>
      </c>
      <c r="B2" t="s">
        <v>20</v>
      </c>
      <c r="C2" t="s">
        <v>21</v>
      </c>
      <c r="D2" t="s">
        <v>21</v>
      </c>
      <c r="E2" t="s">
        <v>14</v>
      </c>
      <c r="F2" t="s">
        <v>20</v>
      </c>
      <c r="G2" t="s">
        <v>14</v>
      </c>
      <c r="H2" t="s">
        <v>20</v>
      </c>
      <c r="I2" t="s">
        <v>37</v>
      </c>
      <c r="J2" t="s">
        <v>49</v>
      </c>
      <c r="K2" t="s">
        <v>50</v>
      </c>
    </row>
    <row r="3" spans="1:11" ht="13.2" x14ac:dyDescent="0.25">
      <c r="A3" t="s">
        <v>51</v>
      </c>
      <c r="B3" t="s">
        <v>21</v>
      </c>
      <c r="C3" t="s">
        <v>21</v>
      </c>
      <c r="D3" t="s">
        <v>22</v>
      </c>
      <c r="E3" t="s">
        <v>22</v>
      </c>
      <c r="F3" t="s">
        <v>21</v>
      </c>
      <c r="G3" t="s">
        <v>13</v>
      </c>
      <c r="H3" t="s">
        <v>52</v>
      </c>
      <c r="I3" t="s">
        <v>53</v>
      </c>
      <c r="J3" t="s">
        <v>54</v>
      </c>
      <c r="K3" t="s">
        <v>55</v>
      </c>
    </row>
    <row r="4" spans="1:11" ht="13.2" x14ac:dyDescent="0.25">
      <c r="A4" t="s">
        <v>56</v>
      </c>
      <c r="B4" t="s">
        <v>14</v>
      </c>
      <c r="C4" t="s">
        <v>21</v>
      </c>
      <c r="D4" t="s">
        <v>14</v>
      </c>
      <c r="E4" t="s">
        <v>21</v>
      </c>
      <c r="F4" t="s">
        <v>22</v>
      </c>
      <c r="G4" t="s">
        <v>20</v>
      </c>
      <c r="H4" t="s">
        <v>27</v>
      </c>
      <c r="I4" t="s">
        <v>57</v>
      </c>
      <c r="J4" t="s">
        <v>58</v>
      </c>
      <c r="K4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"/>
  <sheetViews>
    <sheetView workbookViewId="0">
      <selection activeCell="A2" sqref="A2:J3"/>
    </sheetView>
  </sheetViews>
  <sheetFormatPr defaultRowHeight="13.8" x14ac:dyDescent="0.25"/>
  <cols>
    <col min="1" max="1" width="38.33203125" bestFit="1" customWidth="1"/>
  </cols>
  <sheetData>
    <row r="1" spans="1:11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3.2" x14ac:dyDescent="0.25">
      <c r="A2" t="s">
        <v>60</v>
      </c>
      <c r="B2" t="s">
        <v>20</v>
      </c>
      <c r="C2" t="s">
        <v>21</v>
      </c>
      <c r="D2" t="s">
        <v>21</v>
      </c>
      <c r="E2" t="s">
        <v>14</v>
      </c>
      <c r="F2" t="s">
        <v>20</v>
      </c>
      <c r="G2" t="s">
        <v>14</v>
      </c>
      <c r="H2" t="s">
        <v>20</v>
      </c>
      <c r="I2" t="s">
        <v>37</v>
      </c>
      <c r="J2" t="s">
        <v>61</v>
      </c>
      <c r="K2" t="s">
        <v>62</v>
      </c>
    </row>
    <row r="3" spans="1:11" ht="13.2" x14ac:dyDescent="0.25">
      <c r="A3" t="s">
        <v>63</v>
      </c>
      <c r="B3" t="s">
        <v>21</v>
      </c>
      <c r="C3" t="s">
        <v>21</v>
      </c>
      <c r="D3" t="s">
        <v>22</v>
      </c>
      <c r="E3" t="s">
        <v>22</v>
      </c>
      <c r="F3" t="s">
        <v>21</v>
      </c>
      <c r="G3" t="s">
        <v>21</v>
      </c>
      <c r="H3" t="s">
        <v>14</v>
      </c>
      <c r="I3" t="s">
        <v>64</v>
      </c>
      <c r="J3" t="s">
        <v>61</v>
      </c>
      <c r="K3" t="s">
        <v>65</v>
      </c>
    </row>
    <row r="4" spans="1:11" ht="13.2" x14ac:dyDescent="0.25">
      <c r="A4" t="s">
        <v>66</v>
      </c>
      <c r="B4" t="s">
        <v>14</v>
      </c>
      <c r="C4" t="s">
        <v>21</v>
      </c>
      <c r="D4" t="s">
        <v>14</v>
      </c>
      <c r="E4" t="s">
        <v>21</v>
      </c>
      <c r="F4" t="s">
        <v>14</v>
      </c>
      <c r="G4" t="s">
        <v>20</v>
      </c>
      <c r="H4" t="s">
        <v>45</v>
      </c>
      <c r="I4" t="s">
        <v>67</v>
      </c>
      <c r="J4" t="s">
        <v>37</v>
      </c>
      <c r="K4" t="s">
        <v>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"/>
  <sheetViews>
    <sheetView workbookViewId="0">
      <selection activeCell="G24" sqref="G24"/>
    </sheetView>
  </sheetViews>
  <sheetFormatPr defaultRowHeight="13.8" x14ac:dyDescent="0.25"/>
  <cols>
    <col min="1" max="1" width="29.109375" bestFit="1" customWidth="1"/>
  </cols>
  <sheetData>
    <row r="1" spans="1:11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3.2" x14ac:dyDescent="0.25">
      <c r="A2" t="s">
        <v>69</v>
      </c>
      <c r="B2" t="s">
        <v>20</v>
      </c>
      <c r="C2" t="s">
        <v>21</v>
      </c>
      <c r="D2" t="s">
        <v>21</v>
      </c>
      <c r="E2" t="s">
        <v>14</v>
      </c>
      <c r="F2" t="s">
        <v>20</v>
      </c>
      <c r="G2" t="s">
        <v>22</v>
      </c>
      <c r="H2" t="s">
        <v>13</v>
      </c>
      <c r="I2" t="s">
        <v>58</v>
      </c>
      <c r="J2" t="s">
        <v>24</v>
      </c>
      <c r="K2" t="s">
        <v>70</v>
      </c>
    </row>
    <row r="3" spans="1:11" ht="13.2" x14ac:dyDescent="0.25">
      <c r="A3" t="s">
        <v>71</v>
      </c>
      <c r="B3" t="s">
        <v>21</v>
      </c>
      <c r="C3" t="s">
        <v>21</v>
      </c>
      <c r="D3" t="s">
        <v>22</v>
      </c>
      <c r="E3" t="s">
        <v>22</v>
      </c>
      <c r="F3" t="s">
        <v>13</v>
      </c>
      <c r="G3" t="s">
        <v>21</v>
      </c>
      <c r="H3" t="s">
        <v>22</v>
      </c>
      <c r="I3" t="s">
        <v>72</v>
      </c>
      <c r="J3" t="s">
        <v>73</v>
      </c>
      <c r="K3" t="s">
        <v>74</v>
      </c>
    </row>
    <row r="4" spans="1:11" ht="13.2" x14ac:dyDescent="0.25">
      <c r="A4" t="s">
        <v>75</v>
      </c>
      <c r="B4" t="s">
        <v>14</v>
      </c>
      <c r="C4" t="s">
        <v>21</v>
      </c>
      <c r="D4" t="s">
        <v>14</v>
      </c>
      <c r="E4" t="s">
        <v>21</v>
      </c>
      <c r="F4" t="s">
        <v>14</v>
      </c>
      <c r="G4" t="s">
        <v>20</v>
      </c>
      <c r="H4" t="s">
        <v>45</v>
      </c>
      <c r="I4" t="s">
        <v>76</v>
      </c>
      <c r="J4" t="s">
        <v>37</v>
      </c>
      <c r="K4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"/>
  <sheetViews>
    <sheetView workbookViewId="0">
      <selection activeCell="A2" sqref="A2:J3"/>
    </sheetView>
  </sheetViews>
  <sheetFormatPr defaultRowHeight="13.8" x14ac:dyDescent="0.25"/>
  <cols>
    <col min="1" max="1" width="32.88671875" bestFit="1" customWidth="1"/>
  </cols>
  <sheetData>
    <row r="1" spans="1:11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3.2" x14ac:dyDescent="0.25">
      <c r="A2" t="s">
        <v>78</v>
      </c>
      <c r="B2" t="s">
        <v>20</v>
      </c>
      <c r="C2" t="s">
        <v>21</v>
      </c>
      <c r="D2" t="s">
        <v>21</v>
      </c>
      <c r="E2" t="s">
        <v>14</v>
      </c>
      <c r="F2" t="s">
        <v>20</v>
      </c>
      <c r="G2" t="s">
        <v>22</v>
      </c>
      <c r="H2" t="s">
        <v>13</v>
      </c>
      <c r="I2" t="s">
        <v>79</v>
      </c>
      <c r="J2" t="s">
        <v>80</v>
      </c>
      <c r="K2" t="s">
        <v>81</v>
      </c>
    </row>
    <row r="3" spans="1:11" ht="13.2" x14ac:dyDescent="0.25">
      <c r="A3" t="s">
        <v>82</v>
      </c>
      <c r="B3" t="s">
        <v>21</v>
      </c>
      <c r="C3" t="s">
        <v>21</v>
      </c>
      <c r="D3" t="s">
        <v>22</v>
      </c>
      <c r="E3" t="s">
        <v>22</v>
      </c>
      <c r="F3" t="s">
        <v>13</v>
      </c>
      <c r="G3" t="s">
        <v>21</v>
      </c>
      <c r="H3" t="s">
        <v>22</v>
      </c>
      <c r="I3" t="s">
        <v>83</v>
      </c>
      <c r="J3" t="s">
        <v>84</v>
      </c>
      <c r="K3" t="s">
        <v>85</v>
      </c>
    </row>
    <row r="4" spans="1:11" ht="13.2" x14ac:dyDescent="0.25">
      <c r="A4" t="s">
        <v>86</v>
      </c>
      <c r="B4" t="s">
        <v>14</v>
      </c>
      <c r="C4" t="s">
        <v>21</v>
      </c>
      <c r="D4" t="s">
        <v>14</v>
      </c>
      <c r="E4" t="s">
        <v>21</v>
      </c>
      <c r="F4" t="s">
        <v>14</v>
      </c>
      <c r="G4" t="s">
        <v>20</v>
      </c>
      <c r="H4" t="s">
        <v>45</v>
      </c>
      <c r="I4" t="s">
        <v>87</v>
      </c>
      <c r="J4" t="s">
        <v>37</v>
      </c>
      <c r="K4" t="s">
        <v>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"/>
  <sheetViews>
    <sheetView workbookViewId="0">
      <selection activeCell="A2" sqref="A2:J3"/>
    </sheetView>
  </sheetViews>
  <sheetFormatPr defaultRowHeight="13.8" x14ac:dyDescent="0.25"/>
  <cols>
    <col min="1" max="1" width="36.33203125" bestFit="1" customWidth="1"/>
  </cols>
  <sheetData>
    <row r="1" spans="1:11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3.2" x14ac:dyDescent="0.25">
      <c r="A2" t="s">
        <v>89</v>
      </c>
      <c r="B2" t="s">
        <v>20</v>
      </c>
      <c r="C2" t="s">
        <v>21</v>
      </c>
      <c r="D2" t="s">
        <v>21</v>
      </c>
      <c r="E2" t="s">
        <v>14</v>
      </c>
      <c r="F2" t="s">
        <v>20</v>
      </c>
      <c r="G2" t="s">
        <v>22</v>
      </c>
      <c r="H2" t="s">
        <v>13</v>
      </c>
      <c r="I2" t="s">
        <v>90</v>
      </c>
      <c r="J2" t="s">
        <v>57</v>
      </c>
      <c r="K2" t="s">
        <v>91</v>
      </c>
    </row>
    <row r="3" spans="1:11" ht="13.2" x14ac:dyDescent="0.25">
      <c r="A3" t="s">
        <v>92</v>
      </c>
      <c r="B3" t="s">
        <v>21</v>
      </c>
      <c r="C3" t="s">
        <v>21</v>
      </c>
      <c r="D3" t="s">
        <v>22</v>
      </c>
      <c r="E3" t="s">
        <v>22</v>
      </c>
      <c r="F3" t="s">
        <v>13</v>
      </c>
      <c r="G3" t="s">
        <v>21</v>
      </c>
      <c r="H3" t="s">
        <v>22</v>
      </c>
      <c r="I3" t="s">
        <v>58</v>
      </c>
      <c r="J3" t="s">
        <v>93</v>
      </c>
      <c r="K3" t="s">
        <v>94</v>
      </c>
    </row>
    <row r="4" spans="1:11" ht="13.2" x14ac:dyDescent="0.25">
      <c r="A4" t="s">
        <v>95</v>
      </c>
      <c r="B4" t="s">
        <v>14</v>
      </c>
      <c r="C4" t="s">
        <v>21</v>
      </c>
      <c r="D4" t="s">
        <v>14</v>
      </c>
      <c r="E4" t="s">
        <v>21</v>
      </c>
      <c r="F4" t="s">
        <v>14</v>
      </c>
      <c r="G4" t="s">
        <v>20</v>
      </c>
      <c r="H4" t="s">
        <v>45</v>
      </c>
      <c r="I4" t="s">
        <v>85</v>
      </c>
      <c r="J4" t="s">
        <v>37</v>
      </c>
      <c r="K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indice tecnico</vt:lpstr>
      <vt:lpstr>Grupo A</vt:lpstr>
      <vt:lpstr>Grupo B</vt:lpstr>
      <vt:lpstr>Grupo C</vt:lpstr>
      <vt:lpstr>Grupo D</vt:lpstr>
      <vt:lpstr>Grupo E</vt:lpstr>
      <vt:lpstr>Grupo F</vt:lpstr>
      <vt:lpstr>Grupo 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Corrêa</dc:creator>
  <cp:lastModifiedBy>Leandro Corrêa</cp:lastModifiedBy>
  <dcterms:created xsi:type="dcterms:W3CDTF">2026-09-19T16:03:42Z</dcterms:created>
  <dcterms:modified xsi:type="dcterms:W3CDTF">2026-09-19T16:04:14Z</dcterms:modified>
</cp:coreProperties>
</file>