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23" documentId="8_{C5E1354E-6D18-4C58-AC62-9E4150297049}" xr6:coauthVersionLast="47" xr6:coauthVersionMax="47" xr10:uidLastSave="{9204869F-1F2C-4B49-8D2C-89EC38EC1944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  <sheet name="Grupo D" sheetId="5" r:id="rId5"/>
    <sheet name="Grupo E" sheetId="6" r:id="rId6"/>
    <sheet name="Grupo F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K18" i="1"/>
  <c r="M17" i="1"/>
  <c r="L17" i="1"/>
  <c r="K17" i="1"/>
  <c r="M16" i="1"/>
  <c r="L16" i="1"/>
  <c r="K16" i="1"/>
  <c r="M13" i="1"/>
  <c r="L13" i="1"/>
  <c r="K13" i="1"/>
  <c r="M14" i="1"/>
  <c r="L14" i="1"/>
  <c r="K14" i="1"/>
  <c r="M15" i="1"/>
  <c r="L15" i="1"/>
  <c r="K15" i="1"/>
  <c r="M8" i="1"/>
  <c r="L8" i="1"/>
  <c r="K8" i="1"/>
  <c r="M7" i="1"/>
  <c r="K7" i="1"/>
  <c r="M6" i="1"/>
  <c r="K6" i="1"/>
  <c r="M5" i="1"/>
  <c r="K5" i="1"/>
  <c r="M4" i="1"/>
  <c r="K4" i="1"/>
  <c r="M9" i="1"/>
  <c r="L9" i="1"/>
  <c r="K9" i="1"/>
</calcChain>
</file>

<file path=xl/sharedStrings.xml><?xml version="1.0" encoding="utf-8"?>
<sst xmlns="http://schemas.openxmlformats.org/spreadsheetml/2006/main" count="403" uniqueCount="91">
  <si>
    <t>Nome da Equipe</t>
  </si>
  <si>
    <t>Pts</t>
  </si>
  <si>
    <t>J</t>
  </si>
  <si>
    <t>V</t>
  </si>
  <si>
    <t>D</t>
  </si>
  <si>
    <t>SP</t>
  </si>
  <si>
    <t>SC</t>
  </si>
  <si>
    <t>PP</t>
  </si>
  <si>
    <t>CON</t>
  </si>
  <si>
    <t>COLÉGIO DINÂMICO</t>
  </si>
  <si>
    <t>7</t>
  </si>
  <si>
    <t>3</t>
  </si>
  <si>
    <t>2</t>
  </si>
  <si>
    <t>1</t>
  </si>
  <si>
    <t>5</t>
  </si>
  <si>
    <t>156</t>
  </si>
  <si>
    <t>125</t>
  </si>
  <si>
    <t xml:space="preserve">MAPLE BEAR </t>
  </si>
  <si>
    <t>6</t>
  </si>
  <si>
    <t>0</t>
  </si>
  <si>
    <t>178</t>
  </si>
  <si>
    <t>150</t>
  </si>
  <si>
    <t>INTELLECTUS</t>
  </si>
  <si>
    <t>4</t>
  </si>
  <si>
    <t>144</t>
  </si>
  <si>
    <t>126</t>
  </si>
  <si>
    <t>COLÉGIO DO SALVADOR</t>
  </si>
  <si>
    <t>86</t>
  </si>
  <si>
    <t>163</t>
  </si>
  <si>
    <t>MASTER</t>
  </si>
  <si>
    <t>9</t>
  </si>
  <si>
    <t>56</t>
  </si>
  <si>
    <t>ARQUI</t>
  </si>
  <si>
    <t>129</t>
  </si>
  <si>
    <t>111</t>
  </si>
  <si>
    <t>SALESIANO</t>
  </si>
  <si>
    <t>93</t>
  </si>
  <si>
    <t>124</t>
  </si>
  <si>
    <t>PRÓ-MUNDO</t>
  </si>
  <si>
    <t>69</t>
  </si>
  <si>
    <t>CEPI EXPANSÃO</t>
  </si>
  <si>
    <t>82</t>
  </si>
  <si>
    <t>AMADEUS</t>
  </si>
  <si>
    <t>127</t>
  </si>
  <si>
    <t>97</t>
  </si>
  <si>
    <t>COESI</t>
  </si>
  <si>
    <t>103</t>
  </si>
  <si>
    <t>131</t>
  </si>
  <si>
    <t xml:space="preserve">IDFG </t>
  </si>
  <si>
    <t>80</t>
  </si>
  <si>
    <t>COLÉGIO SANTANNA</t>
  </si>
  <si>
    <t>8</t>
  </si>
  <si>
    <t>161</t>
  </si>
  <si>
    <t>77</t>
  </si>
  <si>
    <t>AMERICANO BATISTA</t>
  </si>
  <si>
    <t>151</t>
  </si>
  <si>
    <t>84</t>
  </si>
  <si>
    <t xml:space="preserve">LICEU </t>
  </si>
  <si>
    <t>122</t>
  </si>
  <si>
    <t>COLÉGIO DE APLICAÇÃO DA UFS</t>
  </si>
  <si>
    <t>28</t>
  </si>
  <si>
    <t>COLÉGIO APRENDIZ</t>
  </si>
  <si>
    <t>100</t>
  </si>
  <si>
    <t>43</t>
  </si>
  <si>
    <t>COLÉGIO VITA</t>
  </si>
  <si>
    <t>85</t>
  </si>
  <si>
    <t>78</t>
  </si>
  <si>
    <t>CEPJSS</t>
  </si>
  <si>
    <t>36</t>
  </si>
  <si>
    <t>COLÉGIO SÃO PAULO</t>
  </si>
  <si>
    <t>34</t>
  </si>
  <si>
    <t>CCPA</t>
  </si>
  <si>
    <t>76</t>
  </si>
  <si>
    <t>101</t>
  </si>
  <si>
    <t>SAN RAFAEL</t>
  </si>
  <si>
    <t>70</t>
  </si>
  <si>
    <t>CLASSIFICAÇÃO TECNICA DO VOLEIBOL INFANTO FEMININO</t>
  </si>
  <si>
    <t>CLASSIFICAÇÃO POR INDICE TECNICO ENTRE OS PRIMIEROS</t>
  </si>
  <si>
    <t>COLOCAÇÃO</t>
  </si>
  <si>
    <t>PONTOS GANHOS AVERAGE</t>
  </si>
  <si>
    <t>SET AVERAGE</t>
  </si>
  <si>
    <t>PONTOS AVERAGE</t>
  </si>
  <si>
    <t>1º</t>
  </si>
  <si>
    <t>2º</t>
  </si>
  <si>
    <t>3º</t>
  </si>
  <si>
    <t>4º</t>
  </si>
  <si>
    <t>5º</t>
  </si>
  <si>
    <t>6º</t>
  </si>
  <si>
    <t>CLASSIFICAÇÃO POR INDICE TECNICO ENTRE OS SEGUNDOS</t>
  </si>
  <si>
    <t>CRETERIOS DE CLASSIFICAÇÃO</t>
  </si>
  <si>
    <t>1 – Maior coeficiente de Pontos Ganhos average ( Total de pontos ganhos da equipe, dividido pelo número de jogos da equipe na fase ); 2 - Maior coeficiente de Sets average ( Total de sets ganhos, dividido pelo total de sets contra da equipe naquela fase); 3 – Maior coeficiente de Pontos average ( Total de pontos feitos dividido pelo total de pontos sofridos pela equipe naquela fase); 4 – Sorteio;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</si>
</sst>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1"/>
  <sheetViews>
    <sheetView tabSelected="1" workbookViewId="0">
      <selection activeCell="E20" sqref="E20"/>
    </sheetView>
  </sheetViews>
  <sheetFormatPr defaultColWidth="14.44140625" defaultRowHeight="15.75" customHeight="1" x14ac:dyDescent="0.25"/>
  <cols>
    <col min="2" max="2" width="20.21875" bestFit="1" customWidth="1"/>
  </cols>
  <sheetData>
    <row r="1" spans="1:13" ht="15.75" customHeight="1" x14ac:dyDescent="0.25">
      <c r="B1" s="1" t="s">
        <v>76</v>
      </c>
      <c r="C1" s="1"/>
      <c r="D1" s="1"/>
      <c r="E1" s="1"/>
      <c r="F1" s="1"/>
      <c r="G1" s="1"/>
      <c r="H1" s="1"/>
      <c r="I1" s="1"/>
      <c r="J1" s="1"/>
    </row>
    <row r="2" spans="1:13" ht="15.75" customHeight="1" x14ac:dyDescent="0.25">
      <c r="B2" s="2" t="s">
        <v>77</v>
      </c>
      <c r="C2" s="2"/>
      <c r="D2" s="2"/>
      <c r="E2" s="2"/>
    </row>
    <row r="3" spans="1:13" ht="39.6" x14ac:dyDescent="0.25">
      <c r="A3" s="3" t="s">
        <v>78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5" t="s">
        <v>79</v>
      </c>
      <c r="L3" s="5" t="s">
        <v>80</v>
      </c>
      <c r="M3" s="5" t="s">
        <v>81</v>
      </c>
    </row>
    <row r="4" spans="1:13" ht="15.75" customHeight="1" x14ac:dyDescent="0.25">
      <c r="A4" s="3" t="s">
        <v>82</v>
      </c>
      <c r="B4" s="6" t="s">
        <v>69</v>
      </c>
      <c r="C4" s="6" t="s">
        <v>18</v>
      </c>
      <c r="D4" s="6" t="s">
        <v>12</v>
      </c>
      <c r="E4" s="6" t="s">
        <v>12</v>
      </c>
      <c r="F4" s="6" t="s">
        <v>19</v>
      </c>
      <c r="G4" s="6" t="s">
        <v>23</v>
      </c>
      <c r="H4" s="6" t="s">
        <v>19</v>
      </c>
      <c r="I4" s="6" t="s">
        <v>62</v>
      </c>
      <c r="J4" s="6" t="s">
        <v>70</v>
      </c>
      <c r="K4" s="6">
        <f>C4/D4</f>
        <v>3</v>
      </c>
      <c r="L4" s="6">
        <v>0</v>
      </c>
      <c r="M4" s="7">
        <f>I4/J4</f>
        <v>2.9411764705882355</v>
      </c>
    </row>
    <row r="5" spans="1:13" ht="15.75" customHeight="1" x14ac:dyDescent="0.25">
      <c r="A5" s="3" t="s">
        <v>83</v>
      </c>
      <c r="B5" s="6" t="s">
        <v>29</v>
      </c>
      <c r="C5" s="6" t="s">
        <v>30</v>
      </c>
      <c r="D5" s="6" t="s">
        <v>11</v>
      </c>
      <c r="E5" s="6" t="s">
        <v>11</v>
      </c>
      <c r="F5" s="6" t="s">
        <v>19</v>
      </c>
      <c r="G5" s="6" t="s">
        <v>18</v>
      </c>
      <c r="H5" s="6" t="s">
        <v>19</v>
      </c>
      <c r="I5" s="6" t="s">
        <v>21</v>
      </c>
      <c r="J5" s="6" t="s">
        <v>31</v>
      </c>
      <c r="K5" s="6">
        <f>C5/D5</f>
        <v>3</v>
      </c>
      <c r="L5" s="6">
        <v>0</v>
      </c>
      <c r="M5" s="7">
        <f>I5/J5</f>
        <v>2.6785714285714284</v>
      </c>
    </row>
    <row r="6" spans="1:13" ht="15.75" customHeight="1" x14ac:dyDescent="0.25">
      <c r="A6" s="3" t="s">
        <v>84</v>
      </c>
      <c r="B6" s="6" t="s">
        <v>61</v>
      </c>
      <c r="C6" s="6" t="s">
        <v>18</v>
      </c>
      <c r="D6" s="6" t="s">
        <v>12</v>
      </c>
      <c r="E6" s="6" t="s">
        <v>12</v>
      </c>
      <c r="F6" s="6" t="s">
        <v>19</v>
      </c>
      <c r="G6" s="6" t="s">
        <v>23</v>
      </c>
      <c r="H6" s="6" t="s">
        <v>19</v>
      </c>
      <c r="I6" s="6" t="s">
        <v>62</v>
      </c>
      <c r="J6" s="6" t="s">
        <v>63</v>
      </c>
      <c r="K6" s="6">
        <f>C6/D6</f>
        <v>3</v>
      </c>
      <c r="L6" s="6">
        <v>0</v>
      </c>
      <c r="M6" s="7">
        <f>I6/J6</f>
        <v>2.3255813953488373</v>
      </c>
    </row>
    <row r="7" spans="1:13" ht="15.75" customHeight="1" x14ac:dyDescent="0.25">
      <c r="A7" s="3" t="s">
        <v>85</v>
      </c>
      <c r="B7" s="9" t="s">
        <v>40</v>
      </c>
      <c r="C7" s="9" t="s">
        <v>30</v>
      </c>
      <c r="D7" s="9" t="s">
        <v>11</v>
      </c>
      <c r="E7" s="9" t="s">
        <v>11</v>
      </c>
      <c r="F7" s="9" t="s">
        <v>19</v>
      </c>
      <c r="G7" s="9" t="s">
        <v>18</v>
      </c>
      <c r="H7" s="9" t="s">
        <v>19</v>
      </c>
      <c r="I7" s="9" t="s">
        <v>21</v>
      </c>
      <c r="J7" s="9" t="s">
        <v>41</v>
      </c>
      <c r="K7" s="6">
        <f>C7/D7</f>
        <v>3</v>
      </c>
      <c r="L7" s="6">
        <v>0</v>
      </c>
      <c r="M7" s="10">
        <f>I7/J7</f>
        <v>1.8292682926829269</v>
      </c>
    </row>
    <row r="8" spans="1:13" ht="15.75" customHeight="1" x14ac:dyDescent="0.25">
      <c r="A8" s="3" t="s">
        <v>86</v>
      </c>
      <c r="B8" s="6" t="s">
        <v>50</v>
      </c>
      <c r="C8" s="6" t="s">
        <v>51</v>
      </c>
      <c r="D8" s="6" t="s">
        <v>11</v>
      </c>
      <c r="E8" s="6" t="s">
        <v>11</v>
      </c>
      <c r="F8" s="6" t="s">
        <v>19</v>
      </c>
      <c r="G8" s="6" t="s">
        <v>18</v>
      </c>
      <c r="H8" s="6" t="s">
        <v>13</v>
      </c>
      <c r="I8" s="6" t="s">
        <v>52</v>
      </c>
      <c r="J8" s="6" t="s">
        <v>53</v>
      </c>
      <c r="K8" s="6">
        <f>C8/D8</f>
        <v>2.6666666666666665</v>
      </c>
      <c r="L8" s="6">
        <f>G8/H8</f>
        <v>6</v>
      </c>
      <c r="M8" s="7">
        <f>I8/J8</f>
        <v>2.0909090909090908</v>
      </c>
    </row>
    <row r="9" spans="1:13" ht="15.75" customHeight="1" x14ac:dyDescent="0.25">
      <c r="A9" s="3" t="s">
        <v>87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12</v>
      </c>
      <c r="I9" s="6" t="s">
        <v>15</v>
      </c>
      <c r="J9" s="6" t="s">
        <v>16</v>
      </c>
      <c r="K9" s="6">
        <f>C9/D9</f>
        <v>2.3333333333333335</v>
      </c>
      <c r="L9" s="6">
        <f>G9/H9</f>
        <v>2.5</v>
      </c>
      <c r="M9" s="7">
        <f>I9/J9</f>
        <v>1.248</v>
      </c>
    </row>
    <row r="11" spans="1:13" ht="15.75" customHeight="1" x14ac:dyDescent="0.25">
      <c r="B11" s="2" t="s">
        <v>88</v>
      </c>
      <c r="C11" s="2"/>
      <c r="D11" s="2"/>
      <c r="E11" s="2"/>
    </row>
    <row r="12" spans="1:13" ht="39.6" x14ac:dyDescent="0.25">
      <c r="A12" s="3" t="s">
        <v>78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 t="s">
        <v>7</v>
      </c>
      <c r="J12" s="4" t="s">
        <v>8</v>
      </c>
      <c r="K12" s="5" t="s">
        <v>79</v>
      </c>
      <c r="L12" s="5" t="s">
        <v>80</v>
      </c>
      <c r="M12" s="5" t="s">
        <v>81</v>
      </c>
    </row>
    <row r="13" spans="1:13" ht="15.75" customHeight="1" x14ac:dyDescent="0.25">
      <c r="A13" s="3" t="s">
        <v>82</v>
      </c>
      <c r="B13" s="6" t="s">
        <v>54</v>
      </c>
      <c r="C13" s="6" t="s">
        <v>10</v>
      </c>
      <c r="D13" s="6" t="s">
        <v>11</v>
      </c>
      <c r="E13" s="6" t="s">
        <v>12</v>
      </c>
      <c r="F13" s="6" t="s">
        <v>13</v>
      </c>
      <c r="G13" s="6" t="s">
        <v>14</v>
      </c>
      <c r="H13" s="6" t="s">
        <v>12</v>
      </c>
      <c r="I13" s="6" t="s">
        <v>55</v>
      </c>
      <c r="J13" s="6" t="s">
        <v>56</v>
      </c>
      <c r="K13" s="6">
        <f>C13/D13</f>
        <v>2.3333333333333335</v>
      </c>
      <c r="L13" s="6">
        <f>G13/H13</f>
        <v>2.5</v>
      </c>
      <c r="M13" s="7">
        <f>I13/J13</f>
        <v>1.7976190476190477</v>
      </c>
    </row>
    <row r="14" spans="1:13" ht="15.75" customHeight="1" x14ac:dyDescent="0.25">
      <c r="A14" s="3" t="s">
        <v>83</v>
      </c>
      <c r="B14" s="6" t="s">
        <v>42</v>
      </c>
      <c r="C14" s="6" t="s">
        <v>18</v>
      </c>
      <c r="D14" s="6" t="s">
        <v>11</v>
      </c>
      <c r="E14" s="6" t="s">
        <v>12</v>
      </c>
      <c r="F14" s="6" t="s">
        <v>13</v>
      </c>
      <c r="G14" s="6" t="s">
        <v>23</v>
      </c>
      <c r="H14" s="6" t="s">
        <v>12</v>
      </c>
      <c r="I14" s="6" t="s">
        <v>43</v>
      </c>
      <c r="J14" s="6" t="s">
        <v>44</v>
      </c>
      <c r="K14" s="6">
        <f>C14/D14</f>
        <v>2</v>
      </c>
      <c r="L14" s="6">
        <f>G14/H14</f>
        <v>2</v>
      </c>
      <c r="M14" s="7">
        <f>I14/J14</f>
        <v>1.3092783505154639</v>
      </c>
    </row>
    <row r="15" spans="1:13" ht="15.75" customHeight="1" x14ac:dyDescent="0.25">
      <c r="A15" s="3" t="s">
        <v>84</v>
      </c>
      <c r="B15" s="6" t="s">
        <v>17</v>
      </c>
      <c r="C15" s="6" t="s">
        <v>18</v>
      </c>
      <c r="D15" s="6" t="s">
        <v>11</v>
      </c>
      <c r="E15" s="6" t="s">
        <v>11</v>
      </c>
      <c r="F15" s="6" t="s">
        <v>19</v>
      </c>
      <c r="G15" s="6" t="s">
        <v>18</v>
      </c>
      <c r="H15" s="6" t="s">
        <v>11</v>
      </c>
      <c r="I15" s="6" t="s">
        <v>20</v>
      </c>
      <c r="J15" s="6" t="s">
        <v>21</v>
      </c>
      <c r="K15" s="6">
        <f>C15/D15</f>
        <v>2</v>
      </c>
      <c r="L15" s="6">
        <f>G15/H15</f>
        <v>2</v>
      </c>
      <c r="M15" s="7">
        <f>I15/J15</f>
        <v>1.1866666666666668</v>
      </c>
    </row>
    <row r="16" spans="1:13" ht="15.75" customHeight="1" x14ac:dyDescent="0.25">
      <c r="A16" s="3" t="s">
        <v>85</v>
      </c>
      <c r="B16" s="6" t="s">
        <v>32</v>
      </c>
      <c r="C16" s="6" t="s">
        <v>18</v>
      </c>
      <c r="D16" s="6" t="s">
        <v>11</v>
      </c>
      <c r="E16" s="6" t="s">
        <v>12</v>
      </c>
      <c r="F16" s="6" t="s">
        <v>13</v>
      </c>
      <c r="G16" s="6" t="s">
        <v>23</v>
      </c>
      <c r="H16" s="6" t="s">
        <v>12</v>
      </c>
      <c r="I16" s="6" t="s">
        <v>33</v>
      </c>
      <c r="J16" s="6" t="s">
        <v>34</v>
      </c>
      <c r="K16" s="6">
        <f>C16/D16</f>
        <v>2</v>
      </c>
      <c r="L16" s="6">
        <f>G16/H16</f>
        <v>2</v>
      </c>
      <c r="M16" s="7">
        <f>I16/J16</f>
        <v>1.1621621621621621</v>
      </c>
    </row>
    <row r="17" spans="1:13" ht="15.75" customHeight="1" x14ac:dyDescent="0.25">
      <c r="A17" s="3" t="s">
        <v>86</v>
      </c>
      <c r="B17" s="6" t="s">
        <v>64</v>
      </c>
      <c r="C17" s="6" t="s">
        <v>11</v>
      </c>
      <c r="D17" s="6" t="s">
        <v>12</v>
      </c>
      <c r="E17" s="6" t="s">
        <v>13</v>
      </c>
      <c r="F17" s="6" t="s">
        <v>13</v>
      </c>
      <c r="G17" s="6" t="s">
        <v>12</v>
      </c>
      <c r="H17" s="6" t="s">
        <v>12</v>
      </c>
      <c r="I17" s="6" t="s">
        <v>65</v>
      </c>
      <c r="J17" s="6" t="s">
        <v>66</v>
      </c>
      <c r="K17" s="6">
        <f>C17/D17</f>
        <v>1.5</v>
      </c>
      <c r="L17" s="6">
        <f>G17/H17</f>
        <v>1</v>
      </c>
      <c r="M17" s="7">
        <f>I17/J17</f>
        <v>1.0897435897435896</v>
      </c>
    </row>
    <row r="18" spans="1:13" ht="15.75" customHeight="1" x14ac:dyDescent="0.25">
      <c r="A18" s="3" t="s">
        <v>87</v>
      </c>
      <c r="B18" s="6" t="s">
        <v>71</v>
      </c>
      <c r="C18" s="6" t="s">
        <v>12</v>
      </c>
      <c r="D18" s="6" t="s">
        <v>12</v>
      </c>
      <c r="E18" s="6" t="s">
        <v>13</v>
      </c>
      <c r="F18" s="6" t="s">
        <v>13</v>
      </c>
      <c r="G18" s="6" t="s">
        <v>12</v>
      </c>
      <c r="H18" s="6" t="s">
        <v>11</v>
      </c>
      <c r="I18" s="6" t="s">
        <v>72</v>
      </c>
      <c r="J18" s="6" t="s">
        <v>73</v>
      </c>
      <c r="K18" s="6">
        <f>C18/D18</f>
        <v>1</v>
      </c>
      <c r="L18" s="6">
        <f>G18/H18</f>
        <v>0.66666666666666663</v>
      </c>
      <c r="M18" s="7">
        <f>I18/J18</f>
        <v>0.75247524752475248</v>
      </c>
    </row>
    <row r="19" spans="1:13" ht="15.75" customHeight="1" x14ac:dyDescent="0.25">
      <c r="B19" s="11"/>
      <c r="C19" s="12"/>
      <c r="D19" s="8"/>
      <c r="E19" s="8"/>
      <c r="F19" s="8"/>
      <c r="G19" s="8"/>
      <c r="H19" s="8"/>
      <c r="I19" s="8"/>
      <c r="J19" s="8"/>
      <c r="K19" s="8"/>
      <c r="L19" s="8"/>
      <c r="M19" s="13"/>
    </row>
    <row r="20" spans="1:13" ht="15.75" customHeight="1" x14ac:dyDescent="0.25">
      <c r="B20" s="14" t="s">
        <v>89</v>
      </c>
      <c r="C20" s="14"/>
    </row>
    <row r="21" spans="1:13" ht="34.200000000000003" customHeight="1" x14ac:dyDescent="0.25">
      <c r="B21" s="15" t="s">
        <v>90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sortState xmlns:xlrd2="http://schemas.microsoft.com/office/spreadsheetml/2017/richdata2" ref="B13:M18">
    <sortCondition descending="1" ref="K13:K18"/>
    <sortCondition descending="1" ref="L13:L18"/>
    <sortCondition descending="1" ref="M13:M18"/>
  </sortState>
  <mergeCells count="5">
    <mergeCell ref="B1:J1"/>
    <mergeCell ref="B2:E2"/>
    <mergeCell ref="B11:E11"/>
    <mergeCell ref="B20:C20"/>
    <mergeCell ref="B21:M2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>
      <selection activeCell="B12" sqref="B12"/>
    </sheetView>
  </sheetViews>
  <sheetFormatPr defaultRowHeight="13.8" x14ac:dyDescent="0.25"/>
  <cols>
    <col min="1" max="1" width="23" bestFit="1" customWidth="1"/>
    <col min="2" max="2" width="5.77734375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12</v>
      </c>
      <c r="H2" s="6" t="s">
        <v>15</v>
      </c>
      <c r="I2" s="6" t="s">
        <v>16</v>
      </c>
    </row>
    <row r="3" spans="1:9" ht="13.2" x14ac:dyDescent="0.25">
      <c r="A3" s="6" t="s">
        <v>17</v>
      </c>
      <c r="B3" s="6" t="s">
        <v>18</v>
      </c>
      <c r="C3" s="6" t="s">
        <v>11</v>
      </c>
      <c r="D3" s="6" t="s">
        <v>11</v>
      </c>
      <c r="E3" s="6" t="s">
        <v>19</v>
      </c>
      <c r="F3" s="6" t="s">
        <v>18</v>
      </c>
      <c r="G3" s="6" t="s">
        <v>11</v>
      </c>
      <c r="H3" s="6" t="s">
        <v>20</v>
      </c>
      <c r="I3" s="6" t="s">
        <v>21</v>
      </c>
    </row>
    <row r="4" spans="1:9" ht="13.2" x14ac:dyDescent="0.25">
      <c r="A4" s="6" t="s">
        <v>22</v>
      </c>
      <c r="B4" s="6" t="s">
        <v>23</v>
      </c>
      <c r="C4" s="6" t="s">
        <v>11</v>
      </c>
      <c r="D4" s="6" t="s">
        <v>13</v>
      </c>
      <c r="E4" s="6" t="s">
        <v>12</v>
      </c>
      <c r="F4" s="6" t="s">
        <v>11</v>
      </c>
      <c r="G4" s="6" t="s">
        <v>23</v>
      </c>
      <c r="H4" s="6" t="s">
        <v>24</v>
      </c>
      <c r="I4" s="6" t="s">
        <v>25</v>
      </c>
    </row>
    <row r="5" spans="1:9" ht="13.2" x14ac:dyDescent="0.25">
      <c r="A5" s="6" t="s">
        <v>26</v>
      </c>
      <c r="B5" s="6" t="s">
        <v>13</v>
      </c>
      <c r="C5" s="6" t="s">
        <v>11</v>
      </c>
      <c r="D5" s="6" t="s">
        <v>19</v>
      </c>
      <c r="E5" s="6" t="s">
        <v>11</v>
      </c>
      <c r="F5" s="6" t="s">
        <v>13</v>
      </c>
      <c r="G5" s="6" t="s">
        <v>18</v>
      </c>
      <c r="H5" s="6" t="s">
        <v>27</v>
      </c>
      <c r="I5" s="6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>
      <selection sqref="A1:I5"/>
    </sheetView>
  </sheetViews>
  <sheetFormatPr defaultRowHeight="13.8" x14ac:dyDescent="0.25"/>
  <cols>
    <col min="1" max="1" width="14.5546875" bestFit="1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29</v>
      </c>
      <c r="B2" s="6" t="s">
        <v>30</v>
      </c>
      <c r="C2" s="6" t="s">
        <v>11</v>
      </c>
      <c r="D2" s="6" t="s">
        <v>11</v>
      </c>
      <c r="E2" s="6" t="s">
        <v>19</v>
      </c>
      <c r="F2" s="6" t="s">
        <v>18</v>
      </c>
      <c r="G2" s="6" t="s">
        <v>19</v>
      </c>
      <c r="H2" s="6" t="s">
        <v>21</v>
      </c>
      <c r="I2" s="6" t="s">
        <v>31</v>
      </c>
    </row>
    <row r="3" spans="1:9" ht="13.2" x14ac:dyDescent="0.25">
      <c r="A3" s="6" t="s">
        <v>32</v>
      </c>
      <c r="B3" s="6" t="s">
        <v>18</v>
      </c>
      <c r="C3" s="6" t="s">
        <v>11</v>
      </c>
      <c r="D3" s="6" t="s">
        <v>12</v>
      </c>
      <c r="E3" s="6" t="s">
        <v>13</v>
      </c>
      <c r="F3" s="6" t="s">
        <v>23</v>
      </c>
      <c r="G3" s="6" t="s">
        <v>12</v>
      </c>
      <c r="H3" s="6" t="s">
        <v>33</v>
      </c>
      <c r="I3" s="6" t="s">
        <v>34</v>
      </c>
    </row>
    <row r="4" spans="1:9" ht="13.2" x14ac:dyDescent="0.25">
      <c r="A4" s="6" t="s">
        <v>35</v>
      </c>
      <c r="B4" s="6" t="s">
        <v>11</v>
      </c>
      <c r="C4" s="6" t="s">
        <v>11</v>
      </c>
      <c r="D4" s="6" t="s">
        <v>13</v>
      </c>
      <c r="E4" s="6" t="s">
        <v>12</v>
      </c>
      <c r="F4" s="6" t="s">
        <v>12</v>
      </c>
      <c r="G4" s="6" t="s">
        <v>23</v>
      </c>
      <c r="H4" s="6" t="s">
        <v>36</v>
      </c>
      <c r="I4" s="6" t="s">
        <v>37</v>
      </c>
    </row>
    <row r="5" spans="1:9" ht="13.2" x14ac:dyDescent="0.25">
      <c r="A5" s="6" t="s">
        <v>38</v>
      </c>
      <c r="B5" s="6" t="s">
        <v>19</v>
      </c>
      <c r="C5" s="6" t="s">
        <v>11</v>
      </c>
      <c r="D5" s="6" t="s">
        <v>19</v>
      </c>
      <c r="E5" s="6" t="s">
        <v>11</v>
      </c>
      <c r="F5" s="6" t="s">
        <v>19</v>
      </c>
      <c r="G5" s="6" t="s">
        <v>18</v>
      </c>
      <c r="H5" s="6" t="s">
        <v>39</v>
      </c>
      <c r="I5" s="6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selection sqref="A1:I5"/>
    </sheetView>
  </sheetViews>
  <sheetFormatPr defaultRowHeight="13.8" x14ac:dyDescent="0.25"/>
  <cols>
    <col min="1" max="1" width="15.88671875" bestFit="1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40</v>
      </c>
      <c r="B2" s="6" t="s">
        <v>30</v>
      </c>
      <c r="C2" s="6" t="s">
        <v>11</v>
      </c>
      <c r="D2" s="6" t="s">
        <v>11</v>
      </c>
      <c r="E2" s="6" t="s">
        <v>19</v>
      </c>
      <c r="F2" s="6" t="s">
        <v>18</v>
      </c>
      <c r="G2" s="6" t="s">
        <v>19</v>
      </c>
      <c r="H2" s="6" t="s">
        <v>21</v>
      </c>
      <c r="I2" s="6" t="s">
        <v>41</v>
      </c>
    </row>
    <row r="3" spans="1:9" ht="13.2" x14ac:dyDescent="0.25">
      <c r="A3" s="6" t="s">
        <v>42</v>
      </c>
      <c r="B3" s="6" t="s">
        <v>18</v>
      </c>
      <c r="C3" s="6" t="s">
        <v>11</v>
      </c>
      <c r="D3" s="6" t="s">
        <v>12</v>
      </c>
      <c r="E3" s="6" t="s">
        <v>13</v>
      </c>
      <c r="F3" s="6" t="s">
        <v>23</v>
      </c>
      <c r="G3" s="6" t="s">
        <v>12</v>
      </c>
      <c r="H3" s="6" t="s">
        <v>43</v>
      </c>
      <c r="I3" s="6" t="s">
        <v>44</v>
      </c>
    </row>
    <row r="4" spans="1:9" ht="13.2" x14ac:dyDescent="0.25">
      <c r="A4" s="6" t="s">
        <v>45</v>
      </c>
      <c r="B4" s="6" t="s">
        <v>11</v>
      </c>
      <c r="C4" s="6" t="s">
        <v>11</v>
      </c>
      <c r="D4" s="6" t="s">
        <v>13</v>
      </c>
      <c r="E4" s="6" t="s">
        <v>12</v>
      </c>
      <c r="F4" s="6" t="s">
        <v>12</v>
      </c>
      <c r="G4" s="6" t="s">
        <v>23</v>
      </c>
      <c r="H4" s="6" t="s">
        <v>46</v>
      </c>
      <c r="I4" s="6" t="s">
        <v>47</v>
      </c>
    </row>
    <row r="5" spans="1:9" ht="13.2" x14ac:dyDescent="0.25">
      <c r="A5" s="6" t="s">
        <v>48</v>
      </c>
      <c r="B5" s="6" t="s">
        <v>19</v>
      </c>
      <c r="C5" s="6" t="s">
        <v>11</v>
      </c>
      <c r="D5" s="6" t="s">
        <v>19</v>
      </c>
      <c r="E5" s="6" t="s">
        <v>11</v>
      </c>
      <c r="F5" s="6" t="s">
        <v>19</v>
      </c>
      <c r="G5" s="6" t="s">
        <v>18</v>
      </c>
      <c r="H5" s="6" t="s">
        <v>49</v>
      </c>
      <c r="I5" s="6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workbookViewId="0">
      <selection sqref="A1:I5"/>
    </sheetView>
  </sheetViews>
  <sheetFormatPr defaultRowHeight="13.8" x14ac:dyDescent="0.25"/>
  <cols>
    <col min="1" max="1" width="31" bestFit="1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50</v>
      </c>
      <c r="B2" s="6" t="s">
        <v>51</v>
      </c>
      <c r="C2" s="6" t="s">
        <v>11</v>
      </c>
      <c r="D2" s="6" t="s">
        <v>11</v>
      </c>
      <c r="E2" s="6" t="s">
        <v>19</v>
      </c>
      <c r="F2" s="6" t="s">
        <v>18</v>
      </c>
      <c r="G2" s="6" t="s">
        <v>13</v>
      </c>
      <c r="H2" s="6" t="s">
        <v>52</v>
      </c>
      <c r="I2" s="6" t="s">
        <v>53</v>
      </c>
    </row>
    <row r="3" spans="1:9" ht="13.2" x14ac:dyDescent="0.25">
      <c r="A3" s="6" t="s">
        <v>54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12</v>
      </c>
      <c r="H3" s="6" t="s">
        <v>55</v>
      </c>
      <c r="I3" s="6" t="s">
        <v>56</v>
      </c>
    </row>
    <row r="4" spans="1:9" ht="13.2" x14ac:dyDescent="0.25">
      <c r="A4" s="6" t="s">
        <v>57</v>
      </c>
      <c r="B4" s="6" t="s">
        <v>11</v>
      </c>
      <c r="C4" s="6" t="s">
        <v>11</v>
      </c>
      <c r="D4" s="6" t="s">
        <v>13</v>
      </c>
      <c r="E4" s="6" t="s">
        <v>12</v>
      </c>
      <c r="F4" s="6" t="s">
        <v>12</v>
      </c>
      <c r="G4" s="6" t="s">
        <v>23</v>
      </c>
      <c r="H4" s="6" t="s">
        <v>36</v>
      </c>
      <c r="I4" s="6" t="s">
        <v>58</v>
      </c>
    </row>
    <row r="5" spans="1:9" ht="13.2" x14ac:dyDescent="0.25">
      <c r="A5" s="6" t="s">
        <v>59</v>
      </c>
      <c r="B5" s="6" t="s">
        <v>19</v>
      </c>
      <c r="C5" s="6" t="s">
        <v>11</v>
      </c>
      <c r="D5" s="6" t="s">
        <v>19</v>
      </c>
      <c r="E5" s="6" t="s">
        <v>11</v>
      </c>
      <c r="F5" s="6" t="s">
        <v>19</v>
      </c>
      <c r="G5" s="6" t="s">
        <v>18</v>
      </c>
      <c r="H5" s="6" t="s">
        <v>60</v>
      </c>
      <c r="I5" s="6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"/>
  <sheetViews>
    <sheetView workbookViewId="0">
      <selection sqref="A1:I4"/>
    </sheetView>
  </sheetViews>
  <sheetFormatPr defaultRowHeight="13.8" x14ac:dyDescent="0.25"/>
  <cols>
    <col min="1" max="1" width="18.88671875" bestFit="1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61</v>
      </c>
      <c r="B2" s="6" t="s">
        <v>18</v>
      </c>
      <c r="C2" s="6" t="s">
        <v>12</v>
      </c>
      <c r="D2" s="6" t="s">
        <v>12</v>
      </c>
      <c r="E2" s="6" t="s">
        <v>19</v>
      </c>
      <c r="F2" s="6" t="s">
        <v>23</v>
      </c>
      <c r="G2" s="6" t="s">
        <v>19</v>
      </c>
      <c r="H2" s="6" t="s">
        <v>62</v>
      </c>
      <c r="I2" s="6" t="s">
        <v>63</v>
      </c>
    </row>
    <row r="3" spans="1:9" ht="13.2" x14ac:dyDescent="0.25">
      <c r="A3" s="6" t="s">
        <v>64</v>
      </c>
      <c r="B3" s="6" t="s">
        <v>11</v>
      </c>
      <c r="C3" s="6" t="s">
        <v>12</v>
      </c>
      <c r="D3" s="6" t="s">
        <v>13</v>
      </c>
      <c r="E3" s="6" t="s">
        <v>13</v>
      </c>
      <c r="F3" s="6" t="s">
        <v>12</v>
      </c>
      <c r="G3" s="6" t="s">
        <v>12</v>
      </c>
      <c r="H3" s="6" t="s">
        <v>65</v>
      </c>
      <c r="I3" s="6" t="s">
        <v>66</v>
      </c>
    </row>
    <row r="4" spans="1:9" ht="13.2" x14ac:dyDescent="0.25">
      <c r="A4" s="6" t="s">
        <v>67</v>
      </c>
      <c r="B4" s="6" t="s">
        <v>19</v>
      </c>
      <c r="C4" s="6" t="s">
        <v>12</v>
      </c>
      <c r="D4" s="6" t="s">
        <v>19</v>
      </c>
      <c r="E4" s="6" t="s">
        <v>12</v>
      </c>
      <c r="F4" s="6" t="s">
        <v>19</v>
      </c>
      <c r="G4" s="6" t="s">
        <v>23</v>
      </c>
      <c r="H4" s="6" t="s">
        <v>68</v>
      </c>
      <c r="I4" s="6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"/>
  <sheetViews>
    <sheetView workbookViewId="0">
      <selection activeCell="B10" sqref="B10"/>
    </sheetView>
  </sheetViews>
  <sheetFormatPr defaultRowHeight="13.8" x14ac:dyDescent="0.25"/>
  <cols>
    <col min="1" max="1" width="20.21875" bestFit="1" customWidth="1"/>
  </cols>
  <sheetData>
    <row r="1" spans="1:9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3.2" x14ac:dyDescent="0.25">
      <c r="A2" s="6" t="s">
        <v>69</v>
      </c>
      <c r="B2" s="6" t="s">
        <v>18</v>
      </c>
      <c r="C2" s="6" t="s">
        <v>12</v>
      </c>
      <c r="D2" s="6" t="s">
        <v>12</v>
      </c>
      <c r="E2" s="6" t="s">
        <v>19</v>
      </c>
      <c r="F2" s="6" t="s">
        <v>23</v>
      </c>
      <c r="G2" s="6" t="s">
        <v>19</v>
      </c>
      <c r="H2" s="6" t="s">
        <v>62</v>
      </c>
      <c r="I2" s="6" t="s">
        <v>70</v>
      </c>
    </row>
    <row r="3" spans="1:9" ht="13.2" x14ac:dyDescent="0.25">
      <c r="A3" s="6" t="s">
        <v>71</v>
      </c>
      <c r="B3" s="6" t="s">
        <v>12</v>
      </c>
      <c r="C3" s="6" t="s">
        <v>12</v>
      </c>
      <c r="D3" s="6" t="s">
        <v>13</v>
      </c>
      <c r="E3" s="6" t="s">
        <v>13</v>
      </c>
      <c r="F3" s="6" t="s">
        <v>12</v>
      </c>
      <c r="G3" s="6" t="s">
        <v>11</v>
      </c>
      <c r="H3" s="6" t="s">
        <v>72</v>
      </c>
      <c r="I3" s="6" t="s">
        <v>73</v>
      </c>
    </row>
    <row r="4" spans="1:9" ht="13.2" x14ac:dyDescent="0.25">
      <c r="A4" s="6" t="s">
        <v>74</v>
      </c>
      <c r="B4" s="6" t="s">
        <v>13</v>
      </c>
      <c r="C4" s="6" t="s">
        <v>12</v>
      </c>
      <c r="D4" s="6" t="s">
        <v>19</v>
      </c>
      <c r="E4" s="6" t="s">
        <v>12</v>
      </c>
      <c r="F4" s="6" t="s">
        <v>13</v>
      </c>
      <c r="G4" s="6" t="s">
        <v>23</v>
      </c>
      <c r="H4" s="6" t="s">
        <v>75</v>
      </c>
      <c r="I4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Sheet1</vt:lpstr>
      <vt:lpstr>Grupo A</vt:lpstr>
      <vt:lpstr>Grupo B</vt:lpstr>
      <vt:lpstr>Grupo C</vt:lpstr>
      <vt:lpstr>Grupo D</vt:lpstr>
      <vt:lpstr>Grupo E</vt:lpstr>
      <vt:lpstr>Grupo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Corrêa</dc:creator>
  <cp:lastModifiedBy>Leandro Corrêa</cp:lastModifiedBy>
  <dcterms:created xsi:type="dcterms:W3CDTF">2026-08-19T22:40:45Z</dcterms:created>
  <dcterms:modified xsi:type="dcterms:W3CDTF">2026-08-19T23:29:04Z</dcterms:modified>
</cp:coreProperties>
</file>