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.geral" sheetId="1" r:id="rId4"/>
    <sheet state="visible" name="Grupo A" sheetId="2" r:id="rId5"/>
    <sheet state="visible" name="Grupo B" sheetId="3" r:id="rId6"/>
    <sheet state="visible" name="Grupo C" sheetId="4" r:id="rId7"/>
    <sheet state="visible" name="Grupo D" sheetId="5" r:id="rId8"/>
    <sheet state="visible" name="Grupo E" sheetId="6" r:id="rId9"/>
  </sheets>
  <definedNames/>
  <calcPr/>
  <extLst>
    <ext uri="GoogleSheetsCustomDataVersion2">
      <go:sheetsCustomData xmlns:go="http://customooxmlschemas.google.com/" r:id="rId10" roundtripDataChecksum="+f6j2XBj9rpZgRUUaU+QdDr6cq+sAfHjcUplzyi8Y1E="/>
    </ext>
  </extLst>
</workbook>
</file>

<file path=xl/sharedStrings.xml><?xml version="1.0" encoding="utf-8"?>
<sst xmlns="http://schemas.openxmlformats.org/spreadsheetml/2006/main" count="427" uniqueCount="102">
  <si>
    <t>Nome da Equipe</t>
  </si>
  <si>
    <t>Pts</t>
  </si>
  <si>
    <t>J</t>
  </si>
  <si>
    <t>V</t>
  </si>
  <si>
    <t>D</t>
  </si>
  <si>
    <t>SP</t>
  </si>
  <si>
    <t>SC</t>
  </si>
  <si>
    <t>DS</t>
  </si>
  <si>
    <t>SET AVG</t>
  </si>
  <si>
    <t>PP</t>
  </si>
  <si>
    <t>CON</t>
  </si>
  <si>
    <t>DP</t>
  </si>
  <si>
    <t>P AV</t>
  </si>
  <si>
    <t>PE</t>
  </si>
  <si>
    <t>AV</t>
  </si>
  <si>
    <t>INTELLECTUS 1</t>
  </si>
  <si>
    <t>CE DOUTOR LUIZ GARCIA</t>
  </si>
  <si>
    <t>6</t>
  </si>
  <si>
    <t>4</t>
  </si>
  <si>
    <t>CE DOUTOR LUIZ GARCIA (1ª GR B)</t>
  </si>
  <si>
    <t>3</t>
  </si>
  <si>
    <t>2</t>
  </si>
  <si>
    <t>0</t>
  </si>
  <si>
    <t>1º IN TEC ENTRE OS 1º DOS GRUPOS</t>
  </si>
  <si>
    <t>BENEDITO OLIVEIRA 1</t>
  </si>
  <si>
    <t>55</t>
  </si>
  <si>
    <t>23</t>
  </si>
  <si>
    <t>32</t>
  </si>
  <si>
    <t>2.39</t>
  </si>
  <si>
    <t>BENEDITO OLIVEIRA 2</t>
  </si>
  <si>
    <t>36</t>
  </si>
  <si>
    <t>15</t>
  </si>
  <si>
    <t>1</t>
  </si>
  <si>
    <t>21</t>
  </si>
  <si>
    <t>2.40</t>
  </si>
  <si>
    <t>COLÉGIO APRENDIZ</t>
  </si>
  <si>
    <t>48</t>
  </si>
  <si>
    <t>42</t>
  </si>
  <si>
    <t>SALESIANO</t>
  </si>
  <si>
    <t>1.14</t>
  </si>
  <si>
    <t>CE JORNALISTA PAULO COSTA</t>
  </si>
  <si>
    <t>(SORTEIO)</t>
  </si>
  <si>
    <t>BENEDITO OLIVEIRA (1ºGR C)</t>
  </si>
  <si>
    <t>33</t>
  </si>
  <si>
    <t>-1</t>
  </si>
  <si>
    <t>2º IN TEC ENTRE OS 1º DOS GRUPOS</t>
  </si>
  <si>
    <t>18</t>
  </si>
  <si>
    <t>1.83</t>
  </si>
  <si>
    <t>31</t>
  </si>
  <si>
    <t>25</t>
  </si>
  <si>
    <t>INTELLECTUS 2</t>
  </si>
  <si>
    <t>34</t>
  </si>
  <si>
    <t>-17</t>
  </si>
  <si>
    <t>-9</t>
  </si>
  <si>
    <t>0.65</t>
  </si>
  <si>
    <t>0.74</t>
  </si>
  <si>
    <t>COLÉGIO DO SALVADOR</t>
  </si>
  <si>
    <t>COLÉGIO JARDINS</t>
  </si>
  <si>
    <t>-2</t>
  </si>
  <si>
    <t>-3</t>
  </si>
  <si>
    <t>-36</t>
  </si>
  <si>
    <t>37</t>
  </si>
  <si>
    <t>58</t>
  </si>
  <si>
    <t>-21</t>
  </si>
  <si>
    <t>0.64</t>
  </si>
  <si>
    <t>24</t>
  </si>
  <si>
    <t>-12</t>
  </si>
  <si>
    <t>0.67</t>
  </si>
  <si>
    <t>INTELLECTUS 1(1º GRA)</t>
  </si>
  <si>
    <t>3º IN TEC ENTRE OS 1º DOS GRUPOS</t>
  </si>
  <si>
    <t>ARQUI (1º GR D)</t>
  </si>
  <si>
    <t>4º IN TEC ENTRE OS 1º DOS GRUPOS</t>
  </si>
  <si>
    <t>20</t>
  </si>
  <si>
    <t>16</t>
  </si>
  <si>
    <t>1.80</t>
  </si>
  <si>
    <t>IDFG (1ºGR E)</t>
  </si>
  <si>
    <t>5º IN TEC ENTRE OS 1º DOS GRUPOS</t>
  </si>
  <si>
    <t>BENEDITO OLIVEIRA 2 (2º GRA)</t>
  </si>
  <si>
    <t>1º IN TEC ENTRE OS 2º DOS GRUPOS</t>
  </si>
  <si>
    <t>CCPA (2ºGR E)</t>
  </si>
  <si>
    <t>2º IN TEC ENTRE OS 2º DOS GRUPOS</t>
  </si>
  <si>
    <t>0.71</t>
  </si>
  <si>
    <t>COLÉGIO APRENDIZ (2ºGR B)</t>
  </si>
  <si>
    <t>3º IN TEC ENTRE OS 2º DOS GRUPOS</t>
  </si>
  <si>
    <t>COESI 2(2ºGR D)</t>
  </si>
  <si>
    <t>4º IN TEC ENTRE OS 2º DOS GRUPOS</t>
  </si>
  <si>
    <t>28</t>
  </si>
  <si>
    <t>-6</t>
  </si>
  <si>
    <t>SALESIANO (2º GR C)</t>
  </si>
  <si>
    <t>5º IN TEC ENTRE OS 2º DOS GRUPOS</t>
  </si>
  <si>
    <t>ARQUI</t>
  </si>
  <si>
    <t xml:space="preserve">IDFG </t>
  </si>
  <si>
    <t>COESI 2</t>
  </si>
  <si>
    <t>CCPA</t>
  </si>
  <si>
    <t>-10</t>
  </si>
  <si>
    <t>0.82</t>
  </si>
  <si>
    <t>COESI 3</t>
  </si>
  <si>
    <t>COLÉGIO O SABER</t>
  </si>
  <si>
    <t>30</t>
  </si>
  <si>
    <t>26</t>
  </si>
  <si>
    <t>0.83</t>
  </si>
  <si>
    <t>0.72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</si>
</sst>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B7B7B7"/>
        <bgColor rgb="FFB7B7B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readingOrder="0"/>
    </xf>
    <xf borderId="0" fillId="2" fontId="2" numFmtId="0" xfId="0" applyFont="1"/>
    <xf borderId="1" fillId="2" fontId="2" numFmtId="0" xfId="0" applyBorder="1" applyFont="1"/>
    <xf borderId="1" fillId="0" fontId="2" numFmtId="0" xfId="0" applyAlignment="1" applyBorder="1" applyFont="1">
      <alignment readingOrder="0"/>
    </xf>
    <xf borderId="1" fillId="3" fontId="2" numFmtId="0" xfId="0" applyAlignment="1" applyBorder="1" applyFill="1" applyFont="1">
      <alignment readingOrder="0"/>
    </xf>
    <xf borderId="1" fillId="0" fontId="2" numFmtId="0" xfId="0" applyBorder="1" applyFont="1"/>
    <xf borderId="1" fillId="0" fontId="2" numFmtId="0" xfId="0" applyAlignment="1" applyBorder="1" applyFont="1">
      <alignment horizontal="left"/>
    </xf>
    <xf borderId="0" fillId="0" fontId="2" numFmtId="0" xfId="0" applyAlignment="1" applyFont="1">
      <alignment readingOrder="0"/>
    </xf>
    <xf borderId="1" fillId="2" fontId="2" numFmtId="0" xfId="0" applyAlignment="1" applyBorder="1" applyFont="1">
      <alignment readingOrder="0"/>
    </xf>
    <xf borderId="1" fillId="4" fontId="2" numFmtId="0" xfId="0" applyAlignment="1" applyBorder="1" applyFill="1" applyFont="1">
      <alignment readingOrder="0"/>
    </xf>
    <xf borderId="1" fillId="2" fontId="2" numFmtId="0" xfId="0" applyAlignment="1" applyBorder="1" applyFont="1">
      <alignment horizontal="left"/>
    </xf>
    <xf borderId="1" fillId="5" fontId="2" numFmtId="0" xfId="0" applyAlignment="1" applyBorder="1" applyFill="1" applyFont="1">
      <alignment readingOrder="0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9.5"/>
    <col customWidth="1" min="2" max="2" width="31.25"/>
    <col customWidth="1" min="3" max="27" width="14.38"/>
  </cols>
  <sheetData>
    <row r="1" ht="15.75" customHeight="1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8</v>
      </c>
      <c r="K1" s="1" t="s">
        <v>9</v>
      </c>
      <c r="L1" s="1" t="s">
        <v>10</v>
      </c>
      <c r="M1" s="1" t="s">
        <v>11</v>
      </c>
      <c r="N1" s="2" t="s">
        <v>12</v>
      </c>
      <c r="O1" s="1" t="s">
        <v>13</v>
      </c>
    </row>
    <row r="2" ht="15.75" customHeight="1">
      <c r="A2" s="5" t="s">
        <v>19</v>
      </c>
      <c r="B2" s="6" t="s">
        <v>23</v>
      </c>
      <c r="C2" s="7" t="s">
        <v>18</v>
      </c>
      <c r="D2" s="7" t="s">
        <v>21</v>
      </c>
      <c r="E2" s="7" t="s">
        <v>21</v>
      </c>
      <c r="F2" s="7" t="s">
        <v>22</v>
      </c>
      <c r="G2" s="7" t="s">
        <v>21</v>
      </c>
      <c r="H2" s="7" t="s">
        <v>22</v>
      </c>
      <c r="I2" s="5">
        <v>2.0</v>
      </c>
      <c r="J2" s="7" t="str">
        <f t="shared" ref="J2:J3" si="1">G2/0</f>
        <v>#DIV/0!</v>
      </c>
      <c r="K2" s="7" t="s">
        <v>30</v>
      </c>
      <c r="L2" s="7" t="s">
        <v>31</v>
      </c>
      <c r="M2" s="8" t="s">
        <v>33</v>
      </c>
      <c r="N2" s="8" t="s">
        <v>34</v>
      </c>
      <c r="O2" s="7" t="s">
        <v>22</v>
      </c>
      <c r="P2" s="9" t="s">
        <v>41</v>
      </c>
    </row>
    <row r="3" ht="15.75" customHeight="1">
      <c r="A3" s="10" t="s">
        <v>42</v>
      </c>
      <c r="B3" s="11" t="s">
        <v>45</v>
      </c>
      <c r="C3" s="4" t="s">
        <v>18</v>
      </c>
      <c r="D3" s="4" t="s">
        <v>21</v>
      </c>
      <c r="E3" s="4" t="s">
        <v>21</v>
      </c>
      <c r="F3" s="4" t="s">
        <v>22</v>
      </c>
      <c r="G3" s="4" t="s">
        <v>21</v>
      </c>
      <c r="H3" s="4" t="s">
        <v>22</v>
      </c>
      <c r="I3" s="10">
        <v>2.0</v>
      </c>
      <c r="J3" s="7" t="str">
        <f t="shared" si="1"/>
        <v>#DIV/0!</v>
      </c>
      <c r="K3" s="4" t="s">
        <v>30</v>
      </c>
      <c r="L3" s="4" t="s">
        <v>31</v>
      </c>
      <c r="M3" s="12" t="s">
        <v>33</v>
      </c>
      <c r="N3" s="12" t="s">
        <v>34</v>
      </c>
      <c r="O3" s="4" t="s">
        <v>22</v>
      </c>
      <c r="P3" s="3"/>
    </row>
    <row r="4" ht="15.75" customHeight="1">
      <c r="A4" s="5" t="s">
        <v>68</v>
      </c>
      <c r="B4" s="6" t="s">
        <v>69</v>
      </c>
      <c r="C4" s="7" t="s">
        <v>17</v>
      </c>
      <c r="D4" s="7" t="s">
        <v>20</v>
      </c>
      <c r="E4" s="7" t="s">
        <v>20</v>
      </c>
      <c r="F4" s="7" t="s">
        <v>22</v>
      </c>
      <c r="G4" s="7" t="s">
        <v>20</v>
      </c>
      <c r="H4" s="7" t="s">
        <v>22</v>
      </c>
      <c r="I4" s="7" t="s">
        <v>20</v>
      </c>
      <c r="J4" s="7" t="str">
        <f>G4/H4</f>
        <v>#DIV/0!</v>
      </c>
      <c r="K4" s="7" t="s">
        <v>25</v>
      </c>
      <c r="L4" s="7" t="s">
        <v>26</v>
      </c>
      <c r="M4" s="8" t="s">
        <v>27</v>
      </c>
      <c r="N4" s="8" t="s">
        <v>28</v>
      </c>
      <c r="O4" s="7" t="s">
        <v>22</v>
      </c>
    </row>
    <row r="5" ht="15.75" customHeight="1">
      <c r="A5" s="5" t="s">
        <v>70</v>
      </c>
      <c r="B5" s="6" t="s">
        <v>71</v>
      </c>
      <c r="C5" s="7" t="s">
        <v>18</v>
      </c>
      <c r="D5" s="7" t="s">
        <v>21</v>
      </c>
      <c r="E5" s="7" t="s">
        <v>21</v>
      </c>
      <c r="F5" s="7" t="s">
        <v>22</v>
      </c>
      <c r="G5" s="7" t="s">
        <v>21</v>
      </c>
      <c r="H5" s="7" t="s">
        <v>22</v>
      </c>
      <c r="I5" s="5">
        <v>2.0</v>
      </c>
      <c r="J5" s="7" t="str">
        <f t="shared" ref="J5:J6" si="2">G5/0</f>
        <v>#DIV/0!</v>
      </c>
      <c r="K5" s="7" t="s">
        <v>30</v>
      </c>
      <c r="L5" s="7" t="s">
        <v>72</v>
      </c>
      <c r="M5" s="8" t="s">
        <v>73</v>
      </c>
      <c r="N5" s="8" t="s">
        <v>74</v>
      </c>
      <c r="O5" s="7" t="s">
        <v>22</v>
      </c>
      <c r="P5" s="3"/>
    </row>
    <row r="6" ht="15.75" customHeight="1">
      <c r="A6" s="5" t="s">
        <v>75</v>
      </c>
      <c r="B6" s="13" t="s">
        <v>76</v>
      </c>
      <c r="C6" s="7" t="s">
        <v>18</v>
      </c>
      <c r="D6" s="7" t="s">
        <v>21</v>
      </c>
      <c r="E6" s="7" t="s">
        <v>21</v>
      </c>
      <c r="F6" s="7" t="s">
        <v>22</v>
      </c>
      <c r="G6" s="7" t="s">
        <v>21</v>
      </c>
      <c r="H6" s="7" t="s">
        <v>22</v>
      </c>
      <c r="I6" s="7" t="s">
        <v>21</v>
      </c>
      <c r="J6" s="7" t="str">
        <f t="shared" si="2"/>
        <v>#DIV/0!</v>
      </c>
      <c r="K6" s="7" t="s">
        <v>72</v>
      </c>
      <c r="L6" s="7" t="s">
        <v>73</v>
      </c>
      <c r="M6" s="8">
        <f>K6-L6</f>
        <v>4</v>
      </c>
      <c r="N6" s="8">
        <f>K6/L6</f>
        <v>1.25</v>
      </c>
      <c r="O6" s="4"/>
      <c r="P6" s="3"/>
    </row>
    <row r="7" ht="15.75" customHeight="1">
      <c r="M7" s="7"/>
      <c r="N7" s="7"/>
      <c r="O7" s="7"/>
    </row>
    <row r="8" ht="15.75" customHeight="1">
      <c r="A8" s="1" t="s">
        <v>0</v>
      </c>
      <c r="B8" s="1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  <c r="J8" s="2" t="s">
        <v>8</v>
      </c>
      <c r="K8" s="1" t="s">
        <v>9</v>
      </c>
      <c r="L8" s="1" t="s">
        <v>10</v>
      </c>
      <c r="M8" s="1" t="s">
        <v>11</v>
      </c>
      <c r="N8" s="2" t="s">
        <v>12</v>
      </c>
      <c r="O8" s="1" t="s">
        <v>13</v>
      </c>
    </row>
    <row r="9" ht="15.75" customHeight="1">
      <c r="A9" s="5" t="s">
        <v>77</v>
      </c>
      <c r="B9" s="11" t="s">
        <v>78</v>
      </c>
      <c r="C9" s="7" t="s">
        <v>18</v>
      </c>
      <c r="D9" s="7" t="s">
        <v>20</v>
      </c>
      <c r="E9" s="7" t="s">
        <v>21</v>
      </c>
      <c r="F9" s="7" t="s">
        <v>32</v>
      </c>
      <c r="G9" s="7" t="s">
        <v>21</v>
      </c>
      <c r="H9" s="7" t="s">
        <v>32</v>
      </c>
      <c r="I9" s="8" t="s">
        <v>32</v>
      </c>
      <c r="J9" s="8">
        <f t="shared" ref="J9:J13" si="3">G9/H9</f>
        <v>2</v>
      </c>
      <c r="K9" s="7" t="s">
        <v>36</v>
      </c>
      <c r="L9" s="8" t="s">
        <v>37</v>
      </c>
      <c r="M9" s="7" t="s">
        <v>17</v>
      </c>
      <c r="N9" s="8">
        <f t="shared" ref="N9:N13" si="4">K9/L9</f>
        <v>1.142857143</v>
      </c>
      <c r="O9" s="7"/>
    </row>
    <row r="10" ht="15.75" customHeight="1">
      <c r="A10" s="5" t="s">
        <v>79</v>
      </c>
      <c r="B10" s="6" t="s">
        <v>80</v>
      </c>
      <c r="C10" s="7" t="s">
        <v>21</v>
      </c>
      <c r="D10" s="7" t="s">
        <v>21</v>
      </c>
      <c r="E10" s="7" t="s">
        <v>32</v>
      </c>
      <c r="F10" s="7" t="s">
        <v>32</v>
      </c>
      <c r="G10" s="7" t="s">
        <v>32</v>
      </c>
      <c r="H10" s="7" t="s">
        <v>32</v>
      </c>
      <c r="I10" s="8" t="s">
        <v>22</v>
      </c>
      <c r="J10" s="8">
        <f t="shared" si="3"/>
        <v>1</v>
      </c>
      <c r="K10" s="7" t="s">
        <v>51</v>
      </c>
      <c r="L10" s="14">
        <v>10.0</v>
      </c>
      <c r="M10" s="7" t="s">
        <v>81</v>
      </c>
      <c r="N10" s="8">
        <f t="shared" si="4"/>
        <v>3.4</v>
      </c>
      <c r="O10" s="4"/>
    </row>
    <row r="11" ht="15.75" customHeight="1">
      <c r="A11" s="10" t="s">
        <v>82</v>
      </c>
      <c r="B11" s="6" t="s">
        <v>83</v>
      </c>
      <c r="C11" s="4" t="s">
        <v>21</v>
      </c>
      <c r="D11" s="4" t="s">
        <v>21</v>
      </c>
      <c r="E11" s="4" t="s">
        <v>32</v>
      </c>
      <c r="F11" s="4" t="s">
        <v>32</v>
      </c>
      <c r="G11" s="4" t="s">
        <v>32</v>
      </c>
      <c r="H11" s="4" t="s">
        <v>32</v>
      </c>
      <c r="I11" s="12">
        <f t="shared" ref="I11:I13" si="5">G11/H11</f>
        <v>1</v>
      </c>
      <c r="J11" s="8">
        <f t="shared" si="3"/>
        <v>1</v>
      </c>
      <c r="K11" s="4" t="s">
        <v>43</v>
      </c>
      <c r="L11" s="12" t="s">
        <v>46</v>
      </c>
      <c r="M11" s="4" t="s">
        <v>31</v>
      </c>
      <c r="N11" s="8">
        <f t="shared" si="4"/>
        <v>1.833333333</v>
      </c>
      <c r="O11" s="4" t="s">
        <v>22</v>
      </c>
    </row>
    <row r="12" ht="15.75" customHeight="1">
      <c r="A12" s="5" t="s">
        <v>84</v>
      </c>
      <c r="B12" s="6" t="s">
        <v>85</v>
      </c>
      <c r="C12" s="7" t="s">
        <v>21</v>
      </c>
      <c r="D12" s="7" t="s">
        <v>21</v>
      </c>
      <c r="E12" s="7" t="s">
        <v>32</v>
      </c>
      <c r="F12" s="7" t="s">
        <v>32</v>
      </c>
      <c r="G12" s="7" t="s">
        <v>32</v>
      </c>
      <c r="H12" s="7" t="s">
        <v>32</v>
      </c>
      <c r="I12" s="8">
        <f t="shared" si="5"/>
        <v>1</v>
      </c>
      <c r="J12" s="8">
        <f t="shared" si="3"/>
        <v>1</v>
      </c>
      <c r="K12" s="7" t="s">
        <v>86</v>
      </c>
      <c r="L12" s="8" t="s">
        <v>51</v>
      </c>
      <c r="M12" s="7" t="s">
        <v>87</v>
      </c>
      <c r="N12" s="8">
        <f t="shared" si="4"/>
        <v>0.8235294118</v>
      </c>
      <c r="O12" s="7"/>
    </row>
    <row r="13" ht="15.75" customHeight="1">
      <c r="A13" s="10" t="s">
        <v>88</v>
      </c>
      <c r="B13" s="11" t="s">
        <v>89</v>
      </c>
      <c r="C13" s="4" t="s">
        <v>21</v>
      </c>
      <c r="D13" s="4" t="s">
        <v>21</v>
      </c>
      <c r="E13" s="4" t="s">
        <v>32</v>
      </c>
      <c r="F13" s="4" t="s">
        <v>32</v>
      </c>
      <c r="G13" s="4" t="s">
        <v>32</v>
      </c>
      <c r="H13" s="4" t="s">
        <v>32</v>
      </c>
      <c r="I13" s="12">
        <f t="shared" si="5"/>
        <v>1</v>
      </c>
      <c r="J13" s="8">
        <f t="shared" si="3"/>
        <v>1</v>
      </c>
      <c r="K13" s="4" t="s">
        <v>49</v>
      </c>
      <c r="L13" s="12" t="s">
        <v>51</v>
      </c>
      <c r="M13" s="4" t="s">
        <v>53</v>
      </c>
      <c r="N13" s="8">
        <f t="shared" si="4"/>
        <v>0.7352941176</v>
      </c>
      <c r="O13" s="7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3"/>
    </row>
    <row r="2">
      <c r="A2" s="4" t="s">
        <v>15</v>
      </c>
      <c r="B2" s="4" t="s">
        <v>17</v>
      </c>
      <c r="C2" s="4" t="s">
        <v>20</v>
      </c>
      <c r="D2" s="4" t="s">
        <v>20</v>
      </c>
      <c r="E2" s="4" t="s">
        <v>22</v>
      </c>
      <c r="F2" s="4" t="s">
        <v>20</v>
      </c>
      <c r="G2" s="4" t="s">
        <v>22</v>
      </c>
      <c r="H2" s="4" t="s">
        <v>20</v>
      </c>
      <c r="I2" s="4" t="str">
        <f t="shared" ref="I2:I5" si="1">F2/G2</f>
        <v>#DIV/0!</v>
      </c>
      <c r="J2" s="4" t="s">
        <v>25</v>
      </c>
      <c r="K2" s="4" t="s">
        <v>26</v>
      </c>
      <c r="L2" s="4" t="s">
        <v>27</v>
      </c>
      <c r="M2" s="4" t="s">
        <v>28</v>
      </c>
      <c r="N2" s="4" t="s">
        <v>22</v>
      </c>
      <c r="O2" s="3"/>
    </row>
    <row r="3">
      <c r="A3" s="4" t="s">
        <v>29</v>
      </c>
      <c r="B3" s="4" t="s">
        <v>18</v>
      </c>
      <c r="C3" s="4" t="s">
        <v>20</v>
      </c>
      <c r="D3" s="4" t="s">
        <v>21</v>
      </c>
      <c r="E3" s="4" t="s">
        <v>32</v>
      </c>
      <c r="F3" s="4" t="s">
        <v>21</v>
      </c>
      <c r="G3" s="4" t="s">
        <v>32</v>
      </c>
      <c r="H3" s="4" t="s">
        <v>32</v>
      </c>
      <c r="I3" s="4">
        <f t="shared" si="1"/>
        <v>2</v>
      </c>
      <c r="J3" s="4" t="s">
        <v>36</v>
      </c>
      <c r="K3" s="4" t="s">
        <v>37</v>
      </c>
      <c r="L3" s="4" t="s">
        <v>17</v>
      </c>
      <c r="M3" s="4" t="s">
        <v>39</v>
      </c>
      <c r="N3" s="4" t="s">
        <v>22</v>
      </c>
      <c r="O3" s="3"/>
    </row>
    <row r="4">
      <c r="A4" s="4" t="s">
        <v>40</v>
      </c>
      <c r="B4" s="4" t="s">
        <v>21</v>
      </c>
      <c r="C4" s="4" t="s">
        <v>20</v>
      </c>
      <c r="D4" s="4" t="s">
        <v>32</v>
      </c>
      <c r="E4" s="4" t="s">
        <v>21</v>
      </c>
      <c r="F4" s="4" t="s">
        <v>32</v>
      </c>
      <c r="G4" s="4" t="s">
        <v>21</v>
      </c>
      <c r="H4" s="4" t="s">
        <v>44</v>
      </c>
      <c r="I4" s="4">
        <f t="shared" si="1"/>
        <v>0.5</v>
      </c>
      <c r="J4" s="4" t="s">
        <v>48</v>
      </c>
      <c r="K4" s="4" t="s">
        <v>36</v>
      </c>
      <c r="L4" s="4" t="s">
        <v>52</v>
      </c>
      <c r="M4" s="4" t="s">
        <v>54</v>
      </c>
      <c r="N4" s="4" t="s">
        <v>22</v>
      </c>
      <c r="O4" s="3"/>
    </row>
    <row r="5">
      <c r="A5" s="4" t="s">
        <v>56</v>
      </c>
      <c r="B5" s="4" t="s">
        <v>22</v>
      </c>
      <c r="C5" s="4" t="s">
        <v>20</v>
      </c>
      <c r="D5" s="4" t="s">
        <v>22</v>
      </c>
      <c r="E5" s="4" t="s">
        <v>20</v>
      </c>
      <c r="F5" s="4" t="s">
        <v>22</v>
      </c>
      <c r="G5" s="4" t="s">
        <v>20</v>
      </c>
      <c r="H5" s="4" t="s">
        <v>59</v>
      </c>
      <c r="I5" s="4">
        <f t="shared" si="1"/>
        <v>0</v>
      </c>
      <c r="J5" s="4" t="s">
        <v>61</v>
      </c>
      <c r="K5" s="4" t="s">
        <v>62</v>
      </c>
      <c r="L5" s="4" t="s">
        <v>63</v>
      </c>
      <c r="M5" s="4" t="s">
        <v>64</v>
      </c>
      <c r="N5" s="4" t="s">
        <v>22</v>
      </c>
      <c r="O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8</v>
      </c>
      <c r="I1" s="1" t="s">
        <v>7</v>
      </c>
      <c r="J1" s="1" t="s">
        <v>9</v>
      </c>
      <c r="K1" s="1" t="s">
        <v>10</v>
      </c>
      <c r="L1" s="1" t="s">
        <v>11</v>
      </c>
      <c r="M1" s="1" t="s">
        <v>14</v>
      </c>
      <c r="N1" s="1" t="s">
        <v>13</v>
      </c>
      <c r="O1" s="3"/>
    </row>
    <row r="2">
      <c r="A2" s="4" t="s">
        <v>16</v>
      </c>
      <c r="B2" s="4" t="s">
        <v>18</v>
      </c>
      <c r="C2" s="4" t="s">
        <v>21</v>
      </c>
      <c r="D2" s="4" t="s">
        <v>21</v>
      </c>
      <c r="E2" s="4" t="s">
        <v>22</v>
      </c>
      <c r="F2" s="4" t="s">
        <v>21</v>
      </c>
      <c r="G2" s="4" t="s">
        <v>22</v>
      </c>
      <c r="H2" s="4" t="str">
        <f t="shared" ref="H2:H4" si="1">F2/G2</f>
        <v>#DIV/0!</v>
      </c>
      <c r="I2" s="4" t="s">
        <v>21</v>
      </c>
      <c r="J2" s="4" t="s">
        <v>30</v>
      </c>
      <c r="K2" s="4" t="s">
        <v>31</v>
      </c>
      <c r="L2" s="4" t="s">
        <v>33</v>
      </c>
      <c r="M2" s="4" t="s">
        <v>34</v>
      </c>
      <c r="N2" s="4" t="s">
        <v>22</v>
      </c>
      <c r="O2" s="3"/>
    </row>
    <row r="3">
      <c r="A3" s="4" t="s">
        <v>35</v>
      </c>
      <c r="B3" s="4" t="s">
        <v>21</v>
      </c>
      <c r="C3" s="4" t="s">
        <v>21</v>
      </c>
      <c r="D3" s="4" t="s">
        <v>32</v>
      </c>
      <c r="E3" s="4" t="s">
        <v>32</v>
      </c>
      <c r="F3" s="4" t="s">
        <v>32</v>
      </c>
      <c r="G3" s="4" t="s">
        <v>32</v>
      </c>
      <c r="H3" s="4">
        <f t="shared" si="1"/>
        <v>1</v>
      </c>
      <c r="I3" s="4" t="s">
        <v>22</v>
      </c>
      <c r="J3" s="4" t="s">
        <v>43</v>
      </c>
      <c r="K3" s="4" t="s">
        <v>46</v>
      </c>
      <c r="L3" s="4" t="s">
        <v>31</v>
      </c>
      <c r="M3" s="4" t="s">
        <v>47</v>
      </c>
      <c r="N3" s="4" t="s">
        <v>22</v>
      </c>
      <c r="O3" s="3"/>
    </row>
    <row r="4">
      <c r="A4" s="4" t="s">
        <v>50</v>
      </c>
      <c r="B4" s="4" t="s">
        <v>22</v>
      </c>
      <c r="C4" s="4" t="s">
        <v>21</v>
      </c>
      <c r="D4" s="4" t="s">
        <v>22</v>
      </c>
      <c r="E4" s="4" t="s">
        <v>21</v>
      </c>
      <c r="F4" s="4" t="s">
        <v>22</v>
      </c>
      <c r="G4" s="4" t="s">
        <v>21</v>
      </c>
      <c r="H4" s="4">
        <f t="shared" si="1"/>
        <v>0</v>
      </c>
      <c r="I4" s="4" t="s">
        <v>58</v>
      </c>
      <c r="J4" s="4" t="s">
        <v>22</v>
      </c>
      <c r="K4" s="4" t="s">
        <v>30</v>
      </c>
      <c r="L4" s="4" t="s">
        <v>60</v>
      </c>
      <c r="M4" s="4" t="s">
        <v>22</v>
      </c>
      <c r="N4" s="4" t="s">
        <v>22</v>
      </c>
      <c r="O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8</v>
      </c>
      <c r="I1" s="1" t="s">
        <v>7</v>
      </c>
      <c r="J1" s="1" t="s">
        <v>9</v>
      </c>
      <c r="K1" s="1" t="s">
        <v>10</v>
      </c>
      <c r="L1" s="1" t="s">
        <v>11</v>
      </c>
      <c r="M1" s="1" t="s">
        <v>14</v>
      </c>
      <c r="N1" s="1" t="s">
        <v>13</v>
      </c>
      <c r="O1" s="3"/>
    </row>
    <row r="2">
      <c r="A2" s="4" t="s">
        <v>24</v>
      </c>
      <c r="B2" s="4" t="s">
        <v>18</v>
      </c>
      <c r="C2" s="4" t="s">
        <v>21</v>
      </c>
      <c r="D2" s="4" t="s">
        <v>21</v>
      </c>
      <c r="E2" s="4" t="s">
        <v>22</v>
      </c>
      <c r="F2" s="4" t="s">
        <v>21</v>
      </c>
      <c r="G2" s="4" t="s">
        <v>22</v>
      </c>
      <c r="H2" s="4" t="str">
        <f t="shared" ref="H2:H4" si="1">F2/G2</f>
        <v>#DIV/0!</v>
      </c>
      <c r="I2" s="4" t="s">
        <v>21</v>
      </c>
      <c r="J2" s="4" t="s">
        <v>30</v>
      </c>
      <c r="K2" s="4" t="s">
        <v>31</v>
      </c>
      <c r="L2" s="4" t="s">
        <v>33</v>
      </c>
      <c r="M2" s="4" t="s">
        <v>34</v>
      </c>
      <c r="N2" s="4" t="s">
        <v>22</v>
      </c>
      <c r="O2" s="3"/>
    </row>
    <row r="3">
      <c r="A3" s="4" t="s">
        <v>38</v>
      </c>
      <c r="B3" s="4" t="s">
        <v>21</v>
      </c>
      <c r="C3" s="4" t="s">
        <v>21</v>
      </c>
      <c r="D3" s="4" t="s">
        <v>32</v>
      </c>
      <c r="E3" s="4" t="s">
        <v>32</v>
      </c>
      <c r="F3" s="4" t="s">
        <v>32</v>
      </c>
      <c r="G3" s="4" t="s">
        <v>32</v>
      </c>
      <c r="H3" s="4">
        <f t="shared" si="1"/>
        <v>1</v>
      </c>
      <c r="I3" s="4" t="s">
        <v>22</v>
      </c>
      <c r="J3" s="4" t="s">
        <v>49</v>
      </c>
      <c r="K3" s="4" t="s">
        <v>51</v>
      </c>
      <c r="L3" s="4" t="s">
        <v>53</v>
      </c>
      <c r="M3" s="4" t="s">
        <v>55</v>
      </c>
      <c r="N3" s="4" t="s">
        <v>22</v>
      </c>
      <c r="O3" s="3"/>
    </row>
    <row r="4">
      <c r="A4" s="4" t="s">
        <v>57</v>
      </c>
      <c r="B4" s="4" t="s">
        <v>22</v>
      </c>
      <c r="C4" s="4" t="s">
        <v>21</v>
      </c>
      <c r="D4" s="4" t="s">
        <v>22</v>
      </c>
      <c r="E4" s="4" t="s">
        <v>21</v>
      </c>
      <c r="F4" s="4" t="s">
        <v>22</v>
      </c>
      <c r="G4" s="4" t="s">
        <v>21</v>
      </c>
      <c r="H4" s="4">
        <f t="shared" si="1"/>
        <v>0</v>
      </c>
      <c r="I4" s="4" t="s">
        <v>58</v>
      </c>
      <c r="J4" s="4" t="s">
        <v>65</v>
      </c>
      <c r="K4" s="4" t="s">
        <v>30</v>
      </c>
      <c r="L4" s="4" t="s">
        <v>66</v>
      </c>
      <c r="M4" s="4" t="s">
        <v>67</v>
      </c>
      <c r="N4" s="4" t="s">
        <v>22</v>
      </c>
      <c r="O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8</v>
      </c>
      <c r="I1" s="1" t="s">
        <v>7</v>
      </c>
      <c r="J1" s="1" t="s">
        <v>9</v>
      </c>
      <c r="K1" s="1" t="s">
        <v>10</v>
      </c>
      <c r="L1" s="1" t="s">
        <v>11</v>
      </c>
      <c r="M1" s="1" t="s">
        <v>14</v>
      </c>
      <c r="N1" s="1" t="s">
        <v>13</v>
      </c>
      <c r="O1" s="3"/>
    </row>
    <row r="2">
      <c r="A2" s="4" t="s">
        <v>90</v>
      </c>
      <c r="B2" s="4" t="s">
        <v>18</v>
      </c>
      <c r="C2" s="4" t="s">
        <v>21</v>
      </c>
      <c r="D2" s="4" t="s">
        <v>21</v>
      </c>
      <c r="E2" s="4" t="s">
        <v>22</v>
      </c>
      <c r="F2" s="4" t="s">
        <v>21</v>
      </c>
      <c r="G2" s="4" t="s">
        <v>22</v>
      </c>
      <c r="H2" s="4" t="str">
        <f t="shared" ref="H2:H4" si="1">F2/G2</f>
        <v>#DIV/0!</v>
      </c>
      <c r="I2" s="4" t="s">
        <v>21</v>
      </c>
      <c r="J2" s="4" t="s">
        <v>30</v>
      </c>
      <c r="K2" s="4" t="s">
        <v>72</v>
      </c>
      <c r="L2" s="4" t="s">
        <v>73</v>
      </c>
      <c r="M2" s="4" t="s">
        <v>74</v>
      </c>
      <c r="N2" s="4" t="s">
        <v>22</v>
      </c>
      <c r="O2" s="3"/>
    </row>
    <row r="3">
      <c r="A3" s="4" t="s">
        <v>92</v>
      </c>
      <c r="B3" s="4" t="s">
        <v>21</v>
      </c>
      <c r="C3" s="4" t="s">
        <v>21</v>
      </c>
      <c r="D3" s="4" t="s">
        <v>32</v>
      </c>
      <c r="E3" s="4" t="s">
        <v>32</v>
      </c>
      <c r="F3" s="4" t="s">
        <v>32</v>
      </c>
      <c r="G3" s="4" t="s">
        <v>32</v>
      </c>
      <c r="H3" s="4">
        <f t="shared" si="1"/>
        <v>1</v>
      </c>
      <c r="I3" s="4" t="s">
        <v>22</v>
      </c>
      <c r="J3" s="4" t="s">
        <v>86</v>
      </c>
      <c r="K3" s="4" t="s">
        <v>51</v>
      </c>
      <c r="L3" s="4" t="s">
        <v>87</v>
      </c>
      <c r="M3" s="4" t="s">
        <v>95</v>
      </c>
      <c r="N3" s="4" t="s">
        <v>22</v>
      </c>
      <c r="O3" s="3"/>
    </row>
    <row r="4">
      <c r="A4" s="4" t="s">
        <v>97</v>
      </c>
      <c r="B4" s="4" t="s">
        <v>22</v>
      </c>
      <c r="C4" s="4" t="s">
        <v>21</v>
      </c>
      <c r="D4" s="4" t="s">
        <v>22</v>
      </c>
      <c r="E4" s="4" t="s">
        <v>21</v>
      </c>
      <c r="F4" s="4" t="s">
        <v>22</v>
      </c>
      <c r="G4" s="4" t="s">
        <v>21</v>
      </c>
      <c r="H4" s="4">
        <f t="shared" si="1"/>
        <v>0</v>
      </c>
      <c r="I4" s="4" t="s">
        <v>58</v>
      </c>
      <c r="J4" s="4" t="s">
        <v>99</v>
      </c>
      <c r="K4" s="4" t="s">
        <v>30</v>
      </c>
      <c r="L4" s="4" t="s">
        <v>94</v>
      </c>
      <c r="M4" s="4" t="s">
        <v>101</v>
      </c>
      <c r="N4" s="4" t="s">
        <v>22</v>
      </c>
      <c r="O4" s="3"/>
    </row>
    <row r="5">
      <c r="A5" s="3"/>
      <c r="B5" s="3"/>
      <c r="C5" s="3"/>
      <c r="D5" s="3"/>
      <c r="E5" s="3"/>
      <c r="F5" s="3"/>
      <c r="G5" s="3"/>
      <c r="H5" s="4"/>
      <c r="I5" s="3"/>
      <c r="J5" s="3"/>
      <c r="K5" s="3"/>
      <c r="L5" s="3"/>
      <c r="M5" s="3"/>
      <c r="N5" s="3"/>
      <c r="O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14</v>
      </c>
      <c r="M1" s="1" t="s">
        <v>13</v>
      </c>
      <c r="N1" s="3"/>
    </row>
    <row r="2">
      <c r="A2" s="4" t="s">
        <v>91</v>
      </c>
      <c r="B2" s="4" t="s">
        <v>18</v>
      </c>
      <c r="C2" s="4" t="s">
        <v>21</v>
      </c>
      <c r="D2" s="4" t="s">
        <v>21</v>
      </c>
      <c r="E2" s="4" t="s">
        <v>22</v>
      </c>
      <c r="F2" s="4" t="s">
        <v>21</v>
      </c>
      <c r="G2" s="4" t="s">
        <v>22</v>
      </c>
      <c r="H2" s="4" t="s">
        <v>21</v>
      </c>
      <c r="I2" s="4" t="s">
        <v>30</v>
      </c>
      <c r="J2" s="4" t="s">
        <v>72</v>
      </c>
      <c r="K2" s="4" t="s">
        <v>73</v>
      </c>
      <c r="L2" s="4" t="s">
        <v>74</v>
      </c>
      <c r="M2" s="4" t="s">
        <v>22</v>
      </c>
      <c r="N2" s="3"/>
    </row>
    <row r="3">
      <c r="A3" s="4" t="s">
        <v>93</v>
      </c>
      <c r="B3" s="4" t="s">
        <v>21</v>
      </c>
      <c r="C3" s="4" t="s">
        <v>21</v>
      </c>
      <c r="D3" s="4" t="s">
        <v>32</v>
      </c>
      <c r="E3" s="4" t="s">
        <v>32</v>
      </c>
      <c r="F3" s="4" t="s">
        <v>32</v>
      </c>
      <c r="G3" s="4" t="s">
        <v>32</v>
      </c>
      <c r="H3" s="4" t="s">
        <v>22</v>
      </c>
      <c r="I3" s="4" t="s">
        <v>65</v>
      </c>
      <c r="J3" s="4" t="s">
        <v>51</v>
      </c>
      <c r="K3" s="4" t="s">
        <v>94</v>
      </c>
      <c r="L3" s="4" t="s">
        <v>81</v>
      </c>
      <c r="M3" s="4" t="s">
        <v>22</v>
      </c>
      <c r="N3" s="3"/>
    </row>
    <row r="4">
      <c r="A4" s="4" t="s">
        <v>96</v>
      </c>
      <c r="B4" s="4" t="s">
        <v>22</v>
      </c>
      <c r="C4" s="4" t="s">
        <v>21</v>
      </c>
      <c r="D4" s="4" t="s">
        <v>22</v>
      </c>
      <c r="E4" s="4" t="s">
        <v>21</v>
      </c>
      <c r="F4" s="4" t="s">
        <v>22</v>
      </c>
      <c r="G4" s="4" t="s">
        <v>21</v>
      </c>
      <c r="H4" s="4" t="s">
        <v>58</v>
      </c>
      <c r="I4" s="4" t="s">
        <v>98</v>
      </c>
      <c r="J4" s="4" t="s">
        <v>30</v>
      </c>
      <c r="K4" s="4" t="s">
        <v>87</v>
      </c>
      <c r="L4" s="4" t="s">
        <v>100</v>
      </c>
      <c r="M4" s="4" t="s">
        <v>22</v>
      </c>
      <c r="N4" s="3"/>
    </row>
    <row r="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